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Trả lại học phí và các khoản thu khác\Năm 2026\Tháng 1\"/>
    </mc:Choice>
  </mc:AlternateContent>
  <xr:revisionPtr revIDLastSave="0" documentId="13_ncr:1_{B14231D8-17D8-4662-9E9A-AFB1A8655380}" xr6:coauthVersionLast="47" xr6:coauthVersionMax="47" xr10:uidLastSave="{00000000-0000-0000-0000-000000000000}"/>
  <bookViews>
    <workbookView xWindow="-108" yWindow="-108" windowWidth="23256" windowHeight="12456" tabRatio="685" firstSheet="2" activeTab="2" xr2:uid="{00000000-000D-0000-FFFF-FFFF00000000}"/>
  </bookViews>
  <sheets>
    <sheet name="Tổng hợp KSK" sheetId="50" state="hidden" r:id="rId1"/>
    <sheet name="chI" sheetId="51" state="hidden" r:id="rId2"/>
    <sheet name="K22" sheetId="59" r:id="rId3"/>
    <sheet name="K19" sheetId="57" r:id="rId4"/>
    <sheet name="K18" sheetId="58" r:id="rId5"/>
    <sheet name="chI (2)" sheetId="54" state="hidden" r:id="rId6"/>
    <sheet name="KTX T6 (2)" sheetId="32" state="hidden" r:id="rId7"/>
    <sheet name="Sheet (2)" sheetId="30" state="hidden" r:id="rId8"/>
    <sheet name="Điện nước" sheetId="26" state="hidden" r:id="rId9"/>
  </sheets>
  <definedNames>
    <definedName name="_xlnm._FilterDatabase" localSheetId="1" hidden="1">chI!$A$6:$E$515</definedName>
    <definedName name="_xlnm._FilterDatabase" localSheetId="5" hidden="1">'chI (2)'!$F$1:$F$544</definedName>
    <definedName name="_xlnm._FilterDatabase" localSheetId="8" hidden="1">'Điện nước'!$B$10:$S$218</definedName>
    <definedName name="_xlnm._FilterDatabase" localSheetId="4" hidden="1">'K18'!$A$7:$F$89</definedName>
    <definedName name="_xlnm._FilterDatabase" localSheetId="3" hidden="1">'K19'!$A$7:$F$227</definedName>
    <definedName name="_xlnm._FilterDatabase" localSheetId="2" hidden="1">'K22'!$A$7:$F$477</definedName>
    <definedName name="_xlnm._FilterDatabase" localSheetId="6" hidden="1">'KTX T6 (2)'!$B$10:$W$121</definedName>
    <definedName name="_xlnm._FilterDatabase" localSheetId="7" hidden="1">'Sheet (2)'!$B$10:$W$10</definedName>
    <definedName name="_xlnm._FilterDatabase" localSheetId="0" hidden="1">'Tổng hợp KSK'!$A$7:$WTM$2396</definedName>
    <definedName name="_xlnm.Print_Area" localSheetId="0">'Tổng hợp KSK'!$A$1:$E$2395</definedName>
  </definedNames>
  <calcPr calcId="191029"/>
</workbook>
</file>

<file path=xl/calcChain.xml><?xml version="1.0" encoding="utf-8"?>
<calcChain xmlns="http://schemas.openxmlformats.org/spreadsheetml/2006/main">
  <c r="E477" i="59" l="1"/>
  <c r="E225" i="57"/>
  <c r="I90" i="58"/>
  <c r="H90" i="58"/>
  <c r="H89" i="58"/>
  <c r="E89" i="58"/>
  <c r="I226" i="57"/>
  <c r="H226" i="57"/>
  <c r="H225" i="57" l="1"/>
  <c r="D515" i="54"/>
  <c r="E515" i="54" s="1"/>
  <c r="H227" i="57" l="1"/>
  <c r="D515" i="51"/>
  <c r="H515" i="51" s="1"/>
  <c r="E515" i="51" l="1"/>
  <c r="I516" i="51"/>
  <c r="J516" i="51" s="1"/>
  <c r="D778" i="50"/>
  <c r="D2395" i="50" s="1"/>
  <c r="F2396" i="50" s="1"/>
  <c r="L75" i="32" l="1"/>
  <c r="L39" i="32"/>
  <c r="L25" i="32"/>
  <c r="L117" i="32" s="1"/>
  <c r="X117" i="32" s="1"/>
  <c r="X118" i="32" l="1"/>
  <c r="X121" i="32" s="1"/>
  <c r="L164" i="30" l="1"/>
  <c r="L18" i="26" l="1"/>
  <c r="L39" i="26"/>
  <c r="L44" i="26"/>
  <c r="L71" i="26"/>
  <c r="L75" i="26"/>
  <c r="L181" i="26"/>
  <c r="L185" i="26"/>
  <c r="L190" i="26"/>
  <c r="L208" i="26"/>
  <c r="L213" i="26" l="1"/>
</calcChain>
</file>

<file path=xl/sharedStrings.xml><?xml version="1.0" encoding="utf-8"?>
<sst xmlns="http://schemas.openxmlformats.org/spreadsheetml/2006/main" count="12342" uniqueCount="3530">
  <si>
    <t>Số tiền</t>
  </si>
  <si>
    <t>Ghi chú</t>
  </si>
  <si>
    <t>Quản trị dịch vụ du lịch và lữ hành B - K21</t>
  </si>
  <si>
    <t>Luật B - K21</t>
  </si>
  <si>
    <t>Du lịch - K21</t>
  </si>
  <si>
    <t>Ngôn ngữ Anh B (SNAT) - K21</t>
  </si>
  <si>
    <t>Khoa học quản lý - K21</t>
  </si>
  <si>
    <t>Văn học - K21</t>
  </si>
  <si>
    <t>LUẬT B -  K18</t>
  </si>
  <si>
    <t>ĐẠI HỌC THÁI NGUYÊN</t>
  </si>
  <si>
    <t>TRƯỜNG ĐẠI HỌC KHOA HỌC</t>
  </si>
  <si>
    <t>STT</t>
  </si>
  <si>
    <t>BẢNG TỔNG THU HỌC PHÍ</t>
  </si>
  <si>
    <t>Số Hóa đơn</t>
  </si>
  <si>
    <t>Mã sinh viên</t>
  </si>
  <si>
    <t>Họ và tên</t>
  </si>
  <si>
    <t>Lớp quản lý</t>
  </si>
  <si>
    <t>Tổng cộng</t>
  </si>
  <si>
    <t>NGƯỜI LẬP BIỂU</t>
  </si>
  <si>
    <t>HIỆU TRƯỞNG</t>
  </si>
  <si>
    <t>PHỤ TRÁCH KẾ TOÁN</t>
  </si>
  <si>
    <t>CỘNG HÒA XÃ HỘI CHỦ NGHĨA VIỆT NAM</t>
  </si>
  <si>
    <t>Độc lập - Tự do - Hạnh phúc</t>
  </si>
  <si>
    <t>Ngày thu</t>
  </si>
  <si>
    <t xml:space="preserve">Nội dung </t>
  </si>
  <si>
    <t>Nộp tiền Tiền ký túc xá HK 01 NH 2023-2024</t>
  </si>
  <si>
    <t>Nộp tiền Tiền ký túc xá HK 02 NH 2022-2023</t>
  </si>
  <si>
    <t>Hàn Quốc học B - K20</t>
  </si>
  <si>
    <t>Nộp tiền Tiền ký túc xá HK 01 NH 2022-2023</t>
  </si>
  <si>
    <t>0001129</t>
  </si>
  <si>
    <t>Luật C - K20</t>
  </si>
  <si>
    <t>Ghi chu</t>
  </si>
  <si>
    <t>Hàn Quốc học B - K21</t>
  </si>
  <si>
    <t>Hàn Quốc học A - K21</t>
  </si>
  <si>
    <t>Trung Quốc học E - K21</t>
  </si>
  <si>
    <t xml:space="preserve">Nộp tiền Tiền điện nước tháng 1, Tiền điện nước tháng 2, Tiền nước tháng 3, Tiền nước tháng 4, Tiền nước tháng 5, Tiền nước tháng 6, Tiền điện tháng 3, Tiền điện tháng 4, Tiền điện tháng 5, Tiền điện </t>
  </si>
  <si>
    <t>Nộp tiền Tiền nước tháng 7, Tiền điện tháng 7 HK 03 NH 2022-2023</t>
  </si>
  <si>
    <t>Trung Quốc học D - K21</t>
  </si>
  <si>
    <t>Trung Quốc học B - K21</t>
  </si>
  <si>
    <t>Quản trị dịch vụ du lịch và lữ hành B - K20</t>
  </si>
  <si>
    <t>Nộp tiền Tiền nước tháng 11, Tiền nước tháng 12 HK 01 NH 2023-2024</t>
  </si>
  <si>
    <t>Trung Quốc học C - K21</t>
  </si>
  <si>
    <t>Nộp tiền Tiền nước tháng 12 HK 01 NH 2023-2024</t>
  </si>
  <si>
    <t>Nộp tiền Tiền điện nước tháng 12 HK 01 NH 2022-2023</t>
  </si>
  <si>
    <t>Nộp tiền Tiền điện tháng 8 HK 01 NH 2023-2024</t>
  </si>
  <si>
    <t>Nộp tiền Tiền điện nước tháng 9, Tiền điện nước tháng 10, Tiền điện nước tháng 11, Tiền điện nước tháng 12 HK 01 NH 2022-2023</t>
  </si>
  <si>
    <t>Nộp tiền Tiền nước tháng 11, Tiền nước tháng 12, Tiền điện tháng 10 HK 01 NH 2023-2024</t>
  </si>
  <si>
    <t xml:space="preserve">Tổng số tiền : </t>
  </si>
  <si>
    <t>Số tiền bằng chữ:</t>
  </si>
  <si>
    <t>KHQL K19</t>
  </si>
  <si>
    <t>TOÀN TRƯỜNG</t>
  </si>
  <si>
    <t>LUẬT C -  K18</t>
  </si>
  <si>
    <t>Luật C - K21</t>
  </si>
  <si>
    <t>Trung Quốc học C - K20</t>
  </si>
  <si>
    <t>Trung Quốc học B - K20</t>
  </si>
  <si>
    <t>Báo chí - K19</t>
  </si>
  <si>
    <t>CTXH K18</t>
  </si>
  <si>
    <t>QTDVDLLH B -  K19</t>
  </si>
  <si>
    <t>CNSH A K18 CLC</t>
  </si>
  <si>
    <t>NNA - K19B</t>
  </si>
  <si>
    <t>Công Tác Xã Hội - K21</t>
  </si>
  <si>
    <t>LUẬT A -  K17</t>
  </si>
  <si>
    <t>QTDVDLLH(CLC) -  K18</t>
  </si>
  <si>
    <t>QTDVDLLH A -  K18</t>
  </si>
  <si>
    <t>NNA - K18B</t>
  </si>
  <si>
    <t>Nộp tiền Tiền nước tháng 9, Tiền nước tháng 10, Tiền nước tháng 11, Tiền nước tháng 12, Tiền điện tháng 9, Tiền điện tháng 10 HK 01 NH 2023-2024</t>
  </si>
  <si>
    <t>Nộp tiền Tiền nước tháng 6, Tiền điện tháng 6 HK 02 NH 2022-2023</t>
  </si>
  <si>
    <t xml:space="preserve"> Đặng Thu Dung   </t>
  </si>
  <si>
    <t xml:space="preserve">Th.s Đặng Thùy Dương </t>
  </si>
  <si>
    <t>Luật B - K20</t>
  </si>
  <si>
    <t>DTZ2057380101040</t>
  </si>
  <si>
    <t>VÀNG A QUÝ</t>
  </si>
  <si>
    <t>DTZ2057760101018</t>
  </si>
  <si>
    <t>HOÀNG THỊ THU HƯƠNG</t>
  </si>
  <si>
    <t>Quản lý Thể dục Thể thao - K21</t>
  </si>
  <si>
    <t>Nộp tiền Tiền điện nước tháng 11, Tiền nước tháng 10, Tiền nước tháng 12, Tiền điện tháng 10 HK 01 NH 2023-2024</t>
  </si>
  <si>
    <t>Nộp tiền Tiền điện nước tháng 11 HK 01 NH 2023-2024</t>
  </si>
  <si>
    <t>VÀNG A SÁNG</t>
  </si>
  <si>
    <t>DTZ2057380101111</t>
  </si>
  <si>
    <t>Nộp tiền Tiền điện nước tháng 11, Tiền nước tháng 12 HK 01 NH 2023-2024</t>
  </si>
  <si>
    <t>Nộp tiền Tiền nước tháng 4, Tiền nước tháng 5, Tiền nước tháng 6, Tiền điện tháng 4, Tiền điện tháng 5, Tiền điện tháng 6 HK 02 NH 2022-2023</t>
  </si>
  <si>
    <t>Nộp tiền Tiền điện nước tháng 10, Tiền điện nước tháng 11, Tiền điện nước tháng 12 HK 01 NH 2022-2023</t>
  </si>
  <si>
    <t>LÝ THỊ THU HUYỀN</t>
  </si>
  <si>
    <t>DTZ2057380101109</t>
  </si>
  <si>
    <t>Lịch Sử K18</t>
  </si>
  <si>
    <t>KHQL K18</t>
  </si>
  <si>
    <t>Du Lịch K18</t>
  </si>
  <si>
    <t>DTZ22017810103066</t>
  </si>
  <si>
    <t>Lưu Ngọc Quang</t>
  </si>
  <si>
    <t>NGUYỄN THỊ THỦY</t>
  </si>
  <si>
    <t>DTZ2157340401028</t>
  </si>
  <si>
    <t>HÀ THỊ HOA</t>
  </si>
  <si>
    <t>DTZ2057340401016</t>
  </si>
  <si>
    <t>QUÀNG VĂN THIẾT</t>
  </si>
  <si>
    <t>NÔNG THỊ ANH</t>
  </si>
  <si>
    <t>DTZ2057340401009</t>
  </si>
  <si>
    <t>PHẠM THỊ KIM NGÂN</t>
  </si>
  <si>
    <t>DTZ2057380101064</t>
  </si>
  <si>
    <t>NGUYỄN QUANG ĐẠO</t>
  </si>
  <si>
    <t>DTZ2057320201003</t>
  </si>
  <si>
    <t>LÔ THỊ LAN LIỄU</t>
  </si>
  <si>
    <t>TT-TV - K18</t>
  </si>
  <si>
    <t>DTZ2057380101095</t>
  </si>
  <si>
    <t>HOÀNG THỊ ĐÀO</t>
  </si>
  <si>
    <t>Thông tin - Thư viện - K21</t>
  </si>
  <si>
    <t>DTZ23017810301234</t>
  </si>
  <si>
    <t>Pờ Bình Giáp</t>
  </si>
  <si>
    <t>DTZ2057810103025</t>
  </si>
  <si>
    <t>TRẦN THỊ THỌ</t>
  </si>
  <si>
    <t>DTZ2057810103053</t>
  </si>
  <si>
    <t>HOÀNG THỊ HUẾ</t>
  </si>
  <si>
    <t>QTDVDLLH B -  K18</t>
  </si>
  <si>
    <t>NGUYỄN THỊ ÁNH NGUYỆT</t>
  </si>
  <si>
    <t>DTZ22017310612201</t>
  </si>
  <si>
    <t>Triệu Thị Pu</t>
  </si>
  <si>
    <t>DTZ2057380101065</t>
  </si>
  <si>
    <t>BẾ KIM HOÀN</t>
  </si>
  <si>
    <t>DTZ2157810103078</t>
  </si>
  <si>
    <t>NGUYỄN CHÂM ANH</t>
  </si>
  <si>
    <t>DTZ2057380101004</t>
  </si>
  <si>
    <t>VÀNG A THÀNH</t>
  </si>
  <si>
    <t>LUẬT B -  K19</t>
  </si>
  <si>
    <t>DTZ2057340401027</t>
  </si>
  <si>
    <t>TRƯƠNG THỊ MINH PHƯƠNG</t>
  </si>
  <si>
    <t>Báo chí - K21</t>
  </si>
  <si>
    <t>DTZ23017380101057</t>
  </si>
  <si>
    <t>Nguyễn Thu Phương</t>
  </si>
  <si>
    <t>DTZ23017760101006</t>
  </si>
  <si>
    <t>Sùng Thị Mai</t>
  </si>
  <si>
    <t>TRẦN THỊ TUYẾT</t>
  </si>
  <si>
    <t>DTZ2057220201038</t>
  </si>
  <si>
    <t>PHAN TRANG NGHIÊM</t>
  </si>
  <si>
    <t>DTZ1553201010006</t>
  </si>
  <si>
    <t>VŨ CÔNG ĐẠT</t>
  </si>
  <si>
    <t>Báo chí K13</t>
  </si>
  <si>
    <t>DTZ2057380101119</t>
  </si>
  <si>
    <t>BÙI MINH KHOA</t>
  </si>
  <si>
    <t>DTZ1752760101037</t>
  </si>
  <si>
    <t>GIÀNG A DÌ</t>
  </si>
  <si>
    <t>CTXH K15</t>
  </si>
  <si>
    <t>DTZ2057380101103</t>
  </si>
  <si>
    <t>DƯƠNG ANH TUẤN</t>
  </si>
  <si>
    <t>DTZ2057420201022</t>
  </si>
  <si>
    <t>ĐÀM HOÀNG HÀ</t>
  </si>
  <si>
    <t>DTZ2057340401017</t>
  </si>
  <si>
    <t>Hóa dược K18</t>
  </si>
  <si>
    <t>DTZ2057380101098</t>
  </si>
  <si>
    <t>NÔNG QUỐC TĨNH</t>
  </si>
  <si>
    <t>NGUYỄN THỊ NGỌC</t>
  </si>
  <si>
    <t>Nộp tiền Tiền nước tháng 10, Tiền nước tháng 11, Tiền điện tháng 10 HK 01 NH 2023-2024</t>
  </si>
  <si>
    <t>DTZ23017340401025</t>
  </si>
  <si>
    <t>Hà Thùy Linh</t>
  </si>
  <si>
    <t>DTZ23017310614669</t>
  </si>
  <si>
    <t>Trần Thị Như Quỳnh</t>
  </si>
  <si>
    <t>DTZ2057380101088</t>
  </si>
  <si>
    <t>LĂNG VĂN TUYỀN</t>
  </si>
  <si>
    <t>Nộp tiền Tiền nước tháng 5, Tiền điện tháng 5 HK 02 NH 2022-2023</t>
  </si>
  <si>
    <t>DTZ23017810101026</t>
  </si>
  <si>
    <t>Hoàng Thị Ngân</t>
  </si>
  <si>
    <t>DTZ23017310614089</t>
  </si>
  <si>
    <t>Phan Hồng Quyên</t>
  </si>
  <si>
    <t>DTZ23017810103020</t>
  </si>
  <si>
    <t>Lục Thị Len</t>
  </si>
  <si>
    <t>DTZ23017380101111</t>
  </si>
  <si>
    <t>Phàn Chí Toàn</t>
  </si>
  <si>
    <t>Nộp tiền Tiền điện nước tháng 11, Tiền nước tháng 8, Tiền nước tháng 9, Tiền nước tháng 10, Tiền nước tháng 12, Tiền điện tháng 8, Tiền điện tháng 9, Tiền điện tháng 10 HK 01 NH 2023-2024</t>
  </si>
  <si>
    <t>DTZ23017220201033</t>
  </si>
  <si>
    <t>Hoàng Ngọc Huyền</t>
  </si>
  <si>
    <t>DTZ2057340401019</t>
  </si>
  <si>
    <t>NÔNG MINH TUYỀN</t>
  </si>
  <si>
    <t>DTZ23017310612359</t>
  </si>
  <si>
    <t>Lý Huyền Trinh</t>
  </si>
  <si>
    <t>Nộp tiền Tiền điện nước tháng 11, Tiền nước tháng 9, Tiền nước tháng 10, Tiền nước tháng 12, Tiền điện tháng 9, Tiền điện tháng 10 HK 01 NH 2023-2024</t>
  </si>
  <si>
    <t>DTZ23017310612087</t>
  </si>
  <si>
    <t>Bàn Thị Dung</t>
  </si>
  <si>
    <t>DTZ2057380101001</t>
  </si>
  <si>
    <t>NGUYỄN THỊ KHUYÊN</t>
  </si>
  <si>
    <t>DTZ23017220201054</t>
  </si>
  <si>
    <t>Hoàng Thị Luyên</t>
  </si>
  <si>
    <t>DTZ2057810101021</t>
  </si>
  <si>
    <t>HOÀNG THỊ THU HÀ</t>
  </si>
  <si>
    <t>Nộp tiền Tiền nước tháng 8, Tiền nước tháng 9, Tiền điện tháng 8, Tiền điện tháng 9 HK 01 NH 2023-2024</t>
  </si>
  <si>
    <t>DTZ23017220201018</t>
  </si>
  <si>
    <t>Lê Thị Thái Hà</t>
  </si>
  <si>
    <t>DTZ22017310612118</t>
  </si>
  <si>
    <t>Hoàng Thị Thảo My</t>
  </si>
  <si>
    <t>Nộp tiền Tiền điện nước tháng 1, Tiền điện nước tháng 2, Tiền nước tháng 3, Tiền nước tháng 4, Tiền nước tháng 5, Tiền điện tháng 3, Tiền điện tháng 4, Tiền điện tháng 5 HK 02 NH 2022-2023</t>
  </si>
  <si>
    <t>DTZ23017340401037</t>
  </si>
  <si>
    <t>Nguyễn Thị Phương Thảo</t>
  </si>
  <si>
    <t>DTZ2157220201021</t>
  </si>
  <si>
    <t>NGUYỄN MINH TRÀ</t>
  </si>
  <si>
    <t>Nộp tiền Tiền nước tháng 10 HK 01 NH 2023-2024</t>
  </si>
  <si>
    <t>Nộp tiền Tiền điện tháng 9 HK 01 NH 2023-2024</t>
  </si>
  <si>
    <t>Nộp tiền Tiền nước tháng 8 HK 01 NH 2023-2024</t>
  </si>
  <si>
    <t>Nộp tiền Tiền nước tháng 9 HK 01 NH 2023-2024</t>
  </si>
  <si>
    <t>Nộp tiền Tiền điện tháng 10 HK 01 NH 2023-2024</t>
  </si>
  <si>
    <t>Nộp tiền Tiền điện nước tháng 9 HK 01 NH 2022-2023</t>
  </si>
  <si>
    <t>DTZ2057760101023</t>
  </si>
  <si>
    <t>LÝ THỊ HOA</t>
  </si>
  <si>
    <t>DTZ23017220201081</t>
  </si>
  <si>
    <t>Tạ Thị Quảng</t>
  </si>
  <si>
    <t>Nộp tiền Tiền nước tháng 12, Tiền điện tháng 10 HK 01 NH 2023-2024</t>
  </si>
  <si>
    <t>DTZ23017310614016</t>
  </si>
  <si>
    <t>Lê Thị Em</t>
  </si>
  <si>
    <t>DTZ2057810103095</t>
  </si>
  <si>
    <t>HOÀNG THỊ HỒNG ANH</t>
  </si>
  <si>
    <t>Nộp tiền Tiền nước tháng 7, Tiền điện tháng 7, Tiền điện nước tháng 11, Tiền nước tháng 8, Tiền nước tháng 9, Tiền nước tháng 10, Tiền nước tháng 12, Tiền điện tháng 8, Tiền điện tháng 9, Tiền điện th</t>
  </si>
  <si>
    <t>DTZ22017310614149</t>
  </si>
  <si>
    <t>Đỗ Thị Anh Thư</t>
  </si>
  <si>
    <t>Nộp tiền Tiền điện nước tháng 11 HK 02 NH 2022-2023</t>
  </si>
  <si>
    <t>Nộp tiền Tiền nước tháng 8, Tiền điện tháng 8 HK 01 NH 2023-2024</t>
  </si>
  <si>
    <t>DTZ2057810103069</t>
  </si>
  <si>
    <t>LÒ THỊ HỒNG</t>
  </si>
  <si>
    <t>DTZ2057810103094</t>
  </si>
  <si>
    <t>PHAN THỊ HƯƠNG GIANG</t>
  </si>
  <si>
    <t>Nộp tiền Tiền điện nước tháng 1, Tiền điện nước tháng 2, Tiền nước tháng 3, Tiền điện tháng 3 HK 02 NH 2022-2023</t>
  </si>
  <si>
    <t>DTZ2057340401012</t>
  </si>
  <si>
    <t>BÙI NGỌC LAN</t>
  </si>
  <si>
    <t>DTZ23017229030002</t>
  </si>
  <si>
    <t>Đặng Vân Anh</t>
  </si>
  <si>
    <t>DTZ23017310614110</t>
  </si>
  <si>
    <t>Nguyễn Thị Thúy</t>
  </si>
  <si>
    <t>DTZ23017310614119</t>
  </si>
  <si>
    <t>Mai Thị Kiều Trang</t>
  </si>
  <si>
    <t>DTZ2157420201017</t>
  </si>
  <si>
    <t>CẤN ĐÌNH QUANG HƯNG</t>
  </si>
  <si>
    <t>CNSH A K19 CLC</t>
  </si>
  <si>
    <t>Nộp tiền Tiền điện nước tháng 1, Tiền điện nước tháng 2, Tiền nước tháng 3 HK 02 NH 2022-2023</t>
  </si>
  <si>
    <t>DTZ22017380101079</t>
  </si>
  <si>
    <t>Đào Thị Phương Thảo</t>
  </si>
  <si>
    <t>Nộp tiền Tiền điện nước tháng 10 HK 01 NH 2023-2024</t>
  </si>
  <si>
    <t>Nộp tiền Tiền điện  tháng 10 HK 01 NH 2023-2024</t>
  </si>
  <si>
    <t>DTZ2057380101060</t>
  </si>
  <si>
    <t>HÀ THỊ THƯƠNG</t>
  </si>
  <si>
    <t>DTZ2057380101061</t>
  </si>
  <si>
    <t>HOÀNG THỊ THƯƠNG</t>
  </si>
  <si>
    <t>DTZ2057810101041</t>
  </si>
  <si>
    <t>NGẠC THỊ VÂN ANH</t>
  </si>
  <si>
    <t>Nộp tiền Tiền điện nước tháng 1, Tiền điện nước tháng 2, Tiền nước tháng 3, Tiền nước tháng 4, Tiền điện tháng 3, Tiền điện tháng 4 HK 02 NH 2022-2023</t>
  </si>
  <si>
    <t>DTZ23017310614033</t>
  </si>
  <si>
    <t>Nguyễn Thị Ngọc Hoa</t>
  </si>
  <si>
    <t>DTZ23017810103004</t>
  </si>
  <si>
    <t>Hoàng Thị Diệu</t>
  </si>
  <si>
    <t>DTZ2057380101113</t>
  </si>
  <si>
    <t>LÒ THỊ THẢO</t>
  </si>
  <si>
    <t>DTZ23017340401052</t>
  </si>
  <si>
    <t>Vàng Thị Xoan</t>
  </si>
  <si>
    <t>DTZ23017220201166</t>
  </si>
  <si>
    <t>Hà Mai Hương</t>
  </si>
  <si>
    <t>DTZ23017320101015</t>
  </si>
  <si>
    <t>Trần Tố Như</t>
  </si>
  <si>
    <t>Nộp tiền Tiền nước tháng 9, Tiền nước tháng 10, Tiền nước tháng 12, Tiền điện tháng 9, Tiền điện tháng 10 HK 01 NH 2023-2024</t>
  </si>
  <si>
    <t>DTZ23017320101008</t>
  </si>
  <si>
    <t>Cao Ngọc Lan</t>
  </si>
  <si>
    <t>DTZ23017220201123</t>
  </si>
  <si>
    <t>Lý Hà Trang</t>
  </si>
  <si>
    <t>DTZ23017810103051</t>
  </si>
  <si>
    <t>Tráng Cà Xớ</t>
  </si>
  <si>
    <t>DTZ2057810103063</t>
  </si>
  <si>
    <t>NGUYỄN THỊ XUYẾN</t>
  </si>
  <si>
    <t>DTZ23017310612037</t>
  </si>
  <si>
    <t>Trần Thị Mai</t>
  </si>
  <si>
    <t>Trung Quốc học A - K21</t>
  </si>
  <si>
    <t>DTZ23017220201045</t>
  </si>
  <si>
    <t>Hoàng Thẩm Khánh Linh</t>
  </si>
  <si>
    <t>DTZ23017310614020</t>
  </si>
  <si>
    <t>Lê Thị Hà</t>
  </si>
  <si>
    <t>Nộp tiền Tiền điện nước tháng 11, Tiền nước tháng 12, Tiền điện tháng 10 HK 01 NH 2023-2024</t>
  </si>
  <si>
    <t>DTZ2057810103097</t>
  </si>
  <si>
    <t>TRIỆU THỊ LINH</t>
  </si>
  <si>
    <t>DTZ23017810101009</t>
  </si>
  <si>
    <t>Nguyễn Thị Hoa</t>
  </si>
  <si>
    <t>DTZ23017220201111</t>
  </si>
  <si>
    <t>Chảo Thị Xuân</t>
  </si>
  <si>
    <t>DTZ23017310612121</t>
  </si>
  <si>
    <t>Nông Thị Hồng Hạnh</t>
  </si>
  <si>
    <t>DTZ23017310612097</t>
  </si>
  <si>
    <t>Mông Thị Đẹp</t>
  </si>
  <si>
    <t>DTZ2157320101009</t>
  </si>
  <si>
    <t>HOÀNG NGỌC HÀ</t>
  </si>
  <si>
    <t>DTZ23017310612085</t>
  </si>
  <si>
    <t>Hoàng Thị Diệp</t>
  </si>
  <si>
    <t>Nộp tiền Tiền nước tháng 6 HK 01 NH 2023-2024</t>
  </si>
  <si>
    <t>Nộp tiền Tiền nước tháng 7 HK 01 NH 2023-2024</t>
  </si>
  <si>
    <t>DTZ2157720203004</t>
  </si>
  <si>
    <t>NGUYỄN VŨ HUYỀN NGỌC</t>
  </si>
  <si>
    <t>Hóa dược K19</t>
  </si>
  <si>
    <t>DTZ2157720203005</t>
  </si>
  <si>
    <t>VŨ THỊ LIÊN</t>
  </si>
  <si>
    <t>DTZ2157420201020</t>
  </si>
  <si>
    <t>NGUYỄN VŨ THÀNH VŨ</t>
  </si>
  <si>
    <t>Nộp tiền Tiền điện tháng 7 HK 03 NH 2022-2023</t>
  </si>
  <si>
    <t>Nộp tiền Tiền nước tháng 7 HK 03 NH 2022-2023</t>
  </si>
  <si>
    <t>DTZ23017310614103</t>
  </si>
  <si>
    <t>Nông Thị Kim Tho</t>
  </si>
  <si>
    <t>Nộp tiền Tiền nước tháng 8, Tiền nước tháng 9, Tiền nước tháng 12, Tiền điện tháng 8, Tiền điện tháng 9 HK 01 NH 2023-2024</t>
  </si>
  <si>
    <t>DTZ2057380101022</t>
  </si>
  <si>
    <t>NÔNG ĐỨC HẠNH</t>
  </si>
  <si>
    <t>DTZ23017320201004</t>
  </si>
  <si>
    <t>Nông Thị Thương</t>
  </si>
  <si>
    <t>Nộp tiền Tiền điện nước tháng 9, Tiền điện nước tháng 10, Tiền điện nước tháng 11, Tiền điện nước tháng 12 HK 02 NH 2022-2023</t>
  </si>
  <si>
    <t>DTZ2057380101093</t>
  </si>
  <si>
    <t>VÀNG A TẰNG</t>
  </si>
  <si>
    <t>Nộp tiền Tiền nước tháng 4, Tiền nước tháng 5, Tiền nước tháng 6, Tiền điện tháng 3, Tiền điện tháng 4, Tiền điện tháng 5, Tiền điện tháng 6 HK 02 NH 2022-2023</t>
  </si>
  <si>
    <t>DTZ23017310612275</t>
  </si>
  <si>
    <t>Hoàng Thị Thoa</t>
  </si>
  <si>
    <t>DTZ23017320201003</t>
  </si>
  <si>
    <t>Lưu Thị Hằng</t>
  </si>
  <si>
    <t>Tiền điện nước tháng 12 HK 01 NH 2022-2023</t>
  </si>
  <si>
    <t>Nộp tiền Tiền nước tháng 8, Tiền điện tháng 8 HK 01 NH 2022-2023</t>
  </si>
  <si>
    <t>DTZ2057420201004</t>
  </si>
  <si>
    <t>LÒ THỊ NHÀN</t>
  </si>
  <si>
    <t>Nộp tiền Tiền điện nước tháng 9, Tiền điện nước tháng 10, Tiền điện nước tháng 11 HK 01 NH 2022-2023</t>
  </si>
  <si>
    <t>29/05/2024</t>
  </si>
  <si>
    <t>Nộp tiền Tiền điện nước tháng 11, tháng 12 HK 01 NH 2023-2024</t>
  </si>
  <si>
    <t>DTZ2057380101025</t>
  </si>
  <si>
    <t>LÝ MÌ XẠ</t>
  </si>
  <si>
    <t>Cộng thêm 6000</t>
  </si>
  <si>
    <t xml:space="preserve">Thêm </t>
  </si>
  <si>
    <t>DTZ2057380101132</t>
  </si>
  <si>
    <t>NGUYỄN THỊ NGỌC DIỆP</t>
  </si>
  <si>
    <t>LÝ THỊ LAN ANH</t>
  </si>
  <si>
    <t>MA THỊ MAI HƯƠNG</t>
  </si>
  <si>
    <t>NGUYỄN THẾ HUY</t>
  </si>
  <si>
    <t>NGUYỄN PHƯƠNG LINH</t>
  </si>
  <si>
    <t>NGUYỄN THU HUỆ</t>
  </si>
  <si>
    <t>NGÔ THỊ LY</t>
  </si>
  <si>
    <t>VI THỊ THƯƠNG</t>
  </si>
  <si>
    <t>Văn Học K18</t>
  </si>
  <si>
    <t>KẾ TOÁN TRƯỞNG</t>
  </si>
  <si>
    <t>NGUYỄN TRỌNG THANH ĐĂNG</t>
  </si>
  <si>
    <t>Bốn mươi hai triệu một trăm bốn mươi sáu ngàn tám trăm hai mươi tư đồng</t>
  </si>
  <si>
    <t>Từ ngày 01/06/2024 đến ngày 30/06/2024</t>
  </si>
  <si>
    <t>DTZ2057229030001</t>
  </si>
  <si>
    <t>DTZ1957380101088</t>
  </si>
  <si>
    <t>NGUYỄN KHÁNH HÒA</t>
  </si>
  <si>
    <t>LUẬT B -  K17</t>
  </si>
  <si>
    <t>DTZ2057810101027</t>
  </si>
  <si>
    <t>LƯU THỊ MAI ANH</t>
  </si>
  <si>
    <t>DTZ2057380101042</t>
  </si>
  <si>
    <t>DTZ2057229010002</t>
  </si>
  <si>
    <t>DTZ1957380101090</t>
  </si>
  <si>
    <t>SÙNG A TÍNH</t>
  </si>
  <si>
    <t>DTZ2057380101102</t>
  </si>
  <si>
    <t>BÙI THỊ THÚY</t>
  </si>
  <si>
    <t>CTXH K19</t>
  </si>
  <si>
    <t>LUẬT A -  K16</t>
  </si>
  <si>
    <t>DTZ22017380101018</t>
  </si>
  <si>
    <t>Nguyễn Quốc Khánh</t>
  </si>
  <si>
    <t>Từ ngày 01/06/2024 đến ngày 28/06/2024</t>
  </si>
  <si>
    <t>DTZ23017229030025</t>
  </si>
  <si>
    <t>Lưu Thị Tuyết</t>
  </si>
  <si>
    <t>DTZ23017310614085</t>
  </si>
  <si>
    <t>DTZ2057380101043</t>
  </si>
  <si>
    <t>Nộp tiền Tiền nước tháng 3, Tiền nước tháng 4, Tiền nước tháng 5, Tiền nước tháng 6, Tiền điện tháng 3, Tiền điện tháng 4, Tiền điện tháng 5, Tiền điện tháng 6 HK 02 NH 2022-2023</t>
  </si>
  <si>
    <t>Nộp tiền Tiền điện nước tháng 11, Tiền nước tháng 8, Tiền nước tháng 9, Tiền nước tháng 10, Tiền điện tháng 8, Tiền điện tháng 9, Tiền điện tháng 10 HK 01 NH 2023-2024</t>
  </si>
  <si>
    <t>Nộp tiền Tiền điện nước tháng 9, Tiền điện nước tháng 10 HK 01 NH 2022-2023</t>
  </si>
  <si>
    <t>DTZ2057810103027</t>
  </si>
  <si>
    <t>Nộp tiền Tiền nước tháng 3, Tiền nước tháng 5, Tiền nước tháng 6, Tiền điện tháng 3, Tiền điện tháng 4, Tiền điện tháng 5, Tiền điện tháng 6 HK 02 NH 2022-2023</t>
  </si>
  <si>
    <t>DTZ2057380101085</t>
  </si>
  <si>
    <t>DTZ2057340401035</t>
  </si>
  <si>
    <t>KAMMANEE SOULINAPALO</t>
  </si>
  <si>
    <t>Nộp tiền Tiền điện nước tháng 1, Tiền nước tháng 4, Tiền điện tháng 4, Tiền điện tháng 6 HK 02 NH 2022-2023</t>
  </si>
  <si>
    <t>DTZ2057340401036</t>
  </si>
  <si>
    <t>PHONESAVATH PHILARMAKHOTH</t>
  </si>
  <si>
    <t>DTZ2057510401001</t>
  </si>
  <si>
    <t>ITPHAVANH DUANGPHACHANH</t>
  </si>
  <si>
    <t>Nộp tiền Tiền điện tháng 6 HK 02 NH 2022-2023</t>
  </si>
  <si>
    <t>DTZ2057720203003</t>
  </si>
  <si>
    <t>VŨ THỊ ÁNH NGỌC</t>
  </si>
  <si>
    <t>DTZ2057420201001</t>
  </si>
  <si>
    <t>Nộp tiền Tiền nước tháng 6, Tiền điện tháng 5, Tiền điện tháng 6 HK 02 NH 2022-2023</t>
  </si>
  <si>
    <t>DTZ2057810101046</t>
  </si>
  <si>
    <t>Nộp tiền Tiền điện nước tháng 11, Tiền điện nước tháng 12 HK 01 NH 2022-2023</t>
  </si>
  <si>
    <t>DTZ2057810103051</t>
  </si>
  <si>
    <t>DTZ2057810103046</t>
  </si>
  <si>
    <t>VƯƠNG THỊ NGA</t>
  </si>
  <si>
    <t>DTZ2057310630002</t>
  </si>
  <si>
    <t>LOM OUDOM</t>
  </si>
  <si>
    <t>VNH -  K18</t>
  </si>
  <si>
    <t>DTZ2057310630004</t>
  </si>
  <si>
    <t>DOUNITA PHANPHOTHILATH</t>
  </si>
  <si>
    <t>Nộp tiền Tiền điện nước tháng 11, Tiền nước tháng 8, Tiền nước tháng 10, Tiền nước tháng 12, Tiền điện tháng 8, Tiền điện tháng 9, Tiền điện tháng 10 HK 01 NH 2023-2024</t>
  </si>
  <si>
    <t>DTZ1857380101037</t>
  </si>
  <si>
    <t>GIÀNG A KÝ</t>
  </si>
  <si>
    <t>DTZ2057810103038</t>
  </si>
  <si>
    <t>Nộp tiền Tiền điện nước tháng 1, Tiền điện nước tháng 2, Tiền nước tháng 3, Tiền nước tháng 5, Tiền nước tháng 6, Tiền điện tháng 3, Tiền điện tháng 4, Tiền điện tháng 5, Tiền điện tháng 6 HK 02 NH 20</t>
  </si>
  <si>
    <t>DTZ2057810103041</t>
  </si>
  <si>
    <t>Nộp tiền Tiền nước tháng 10, Tiền nước tháng 12, Tiền điện tháng 8, Tiền điện tháng 9, Tiền điện tháng 10 HK 01 NH 2023-2024</t>
  </si>
  <si>
    <t>DTZ2057310630003</t>
  </si>
  <si>
    <t>PHAMY PHANTHAVONG</t>
  </si>
  <si>
    <t>DTZ2057310630001</t>
  </si>
  <si>
    <t>NALINTHONE TANGPANYA</t>
  </si>
  <si>
    <t>DTZ1957380101056</t>
  </si>
  <si>
    <t>KHOÀNG XÉ LY</t>
  </si>
  <si>
    <t>DTZ2057810103099</t>
  </si>
  <si>
    <t>LODCHANA THAVEEKOT</t>
  </si>
  <si>
    <t>DTZ2157420201004</t>
  </si>
  <si>
    <t>LÊ TRẦN TÚ ANH</t>
  </si>
  <si>
    <t>DTZ2057760101011</t>
  </si>
  <si>
    <t>DTZ2157760101012</t>
  </si>
  <si>
    <t>MA THỊ LOAN</t>
  </si>
  <si>
    <t>Nộp tiền Tiền nước tháng 5, Tiền nước tháng 6, Tiền điện tháng 5, Tiền điện tháng 6 HK 02 NH 2022-2023</t>
  </si>
  <si>
    <t>Nộp tiền Tiền điện nước tháng 1 HK 02 NH 2022-2023</t>
  </si>
  <si>
    <t>DTZ23017310612132</t>
  </si>
  <si>
    <t>Trương Triệu Hoa</t>
  </si>
  <si>
    <t>DTZ2157340401035</t>
  </si>
  <si>
    <t>LÊ THỊ ÁNH TUYẾT</t>
  </si>
  <si>
    <t>Nộp tiền Tiền ký túc xá, Tiền ký túc xá HK 02 NH 2022-2023</t>
  </si>
  <si>
    <t>DTZ2157420201501</t>
  </si>
  <si>
    <t>ĐÀM THỊ DỊU</t>
  </si>
  <si>
    <t>DTZ2157380101045</t>
  </si>
  <si>
    <t>LƯU THU HÀ</t>
  </si>
  <si>
    <t xml:space="preserve">Năm mươi mốt triệu năm trăm bốn mươi tám nghìn không trăm hai mươi bốn </t>
  </si>
  <si>
    <t>Thái Nguyên,ngày 28 tháng 6 năm 2024</t>
  </si>
  <si>
    <t>1/1</t>
  </si>
  <si>
    <t>Hoàng Thị Mai</t>
  </si>
  <si>
    <t>Nguyễn Thị Phượng</t>
  </si>
  <si>
    <t>Thái Nguyên,ngày 30 tháng 6 năm 2024</t>
  </si>
  <si>
    <t>BẢNG TỔNG THU TIỀN ĐIỆN NƯỚC</t>
  </si>
  <si>
    <t>Nguyễn Thị Thu Hà</t>
  </si>
  <si>
    <t>Hai mươi năm triệu sáu trăm bốn mươi tám ngàn không trăm hai mươi tư đồng</t>
  </si>
  <si>
    <t>BẢNG TỔNG THU ĐIỆN NƯỚC</t>
  </si>
  <si>
    <t>Nguyễn Thu Trang</t>
  </si>
  <si>
    <t>Nguyễn Hải Yến</t>
  </si>
  <si>
    <t>Nguyễn Huyền Trang</t>
  </si>
  <si>
    <t>Hoàng Thị Hương Lan</t>
  </si>
  <si>
    <t>Nguyễn Phương Thảo</t>
  </si>
  <si>
    <t>Nguyễn Khánh Linh</t>
  </si>
  <si>
    <t>Nguyễn Thuỳ Linh</t>
  </si>
  <si>
    <t>Phạm Hồng Ngọc</t>
  </si>
  <si>
    <t>Nguyễn Thị Hường</t>
  </si>
  <si>
    <t>Hoàng Trà My</t>
  </si>
  <si>
    <t>Nguyễn Thị Ngọc Huyền</t>
  </si>
  <si>
    <t>Thào Quang Xá</t>
  </si>
  <si>
    <t>Hoàng Thị Thanh</t>
  </si>
  <si>
    <t>Nguyễn Thị Thu Trang</t>
  </si>
  <si>
    <t>Phạm Thanh Huyền</t>
  </si>
  <si>
    <t>Trần Thị Khánh Linh</t>
  </si>
  <si>
    <t>Tô Quỳnh Anh</t>
  </si>
  <si>
    <t>Nguyễn Khánh Thơm</t>
  </si>
  <si>
    <t>Hoàng Hạnh Nguyên</t>
  </si>
  <si>
    <t>Lý Hoài Thương</t>
  </si>
  <si>
    <t>Nguyễn Ngọc Huyền</t>
  </si>
  <si>
    <t>Phạm Việt Anh</t>
  </si>
  <si>
    <t>Trần Thị Ánh Tuyết</t>
  </si>
  <si>
    <t>Vũ Đức Anh</t>
  </si>
  <si>
    <t>Nguyễn Lâm Tùng</t>
  </si>
  <si>
    <t>Hoàng Đức Phú</t>
  </si>
  <si>
    <t>Nguyễn Thế Tâm</t>
  </si>
  <si>
    <t>Ma Quốc Việt</t>
  </si>
  <si>
    <t>Ma Phương Thảo</t>
  </si>
  <si>
    <t>Nguyễn Ngọc Anh</t>
  </si>
  <si>
    <t>Hoàng Thị Linh</t>
  </si>
  <si>
    <t>Nguyễn Thị Thanh Minh</t>
  </si>
  <si>
    <t>Lương Thanh Tùng</t>
  </si>
  <si>
    <t>Nguyễn Phương Linh</t>
  </si>
  <si>
    <t>Hoàng Thị Thương</t>
  </si>
  <si>
    <t>Phạm Thị Trang</t>
  </si>
  <si>
    <t>Âu Văn Tuấn</t>
  </si>
  <si>
    <t>Nguyễn Thị Thanh Huyền</t>
  </si>
  <si>
    <t>Vũ Thị Thu Hiền</t>
  </si>
  <si>
    <t>Nguyễn Thị Kim Ngân</t>
  </si>
  <si>
    <t>Hoàng Thu Thủy</t>
  </si>
  <si>
    <t>Nguyễn Thị Lan Anh</t>
  </si>
  <si>
    <t>Trần Thị Phương Thảo</t>
  </si>
  <si>
    <t>Nông Mỹ Lệ</t>
  </si>
  <si>
    <t>Trần Thu Trà</t>
  </si>
  <si>
    <t>Nguyễn Thùy Linh</t>
  </si>
  <si>
    <t>Nguyễn Thị Yến</t>
  </si>
  <si>
    <t>Hoàng Thị Ánh Nguyệt</t>
  </si>
  <si>
    <t>Nguyễn Hoài Anh</t>
  </si>
  <si>
    <t>NGUYỄN THỊ LAN ANH</t>
  </si>
  <si>
    <t>Nguyễn Hương Giang</t>
  </si>
  <si>
    <t>Lê Thu Thủy</t>
  </si>
  <si>
    <t>Nguyễn Thị Khánh Ly</t>
  </si>
  <si>
    <t>Nguyễn Thị Thanh Hằng</t>
  </si>
  <si>
    <t>Trịnh Khánh Linh</t>
  </si>
  <si>
    <t>Hoàng Đức Thắng</t>
  </si>
  <si>
    <t>Trần Phương Linh</t>
  </si>
  <si>
    <t>Nguyễn Thị Nhung</t>
  </si>
  <si>
    <t>Trần Thị Mai Linh</t>
  </si>
  <si>
    <t>Nguyễn Thị Phương Anh</t>
  </si>
  <si>
    <t>Phạm Thị Lan Hương</t>
  </si>
  <si>
    <t>Nguyễn Quỳnh Trang</t>
  </si>
  <si>
    <t>Hoàng Thùy Linh</t>
  </si>
  <si>
    <t>Phạm Khánh Linh</t>
  </si>
  <si>
    <t>Khám sức khỏe (120.000)</t>
  </si>
  <si>
    <t>Nguyễn Thanh Thảo</t>
  </si>
  <si>
    <t>Luật</t>
  </si>
  <si>
    <t>QLTNMT</t>
  </si>
  <si>
    <t>Du lịch</t>
  </si>
  <si>
    <t>Trung Quốc học</t>
  </si>
  <si>
    <t>QLTDTT</t>
  </si>
  <si>
    <t>Dương Đình Toàn</t>
  </si>
  <si>
    <t>Nguyễn Thị Vân Anh</t>
  </si>
  <si>
    <t>Khoa học quản lý</t>
  </si>
  <si>
    <t>Lý Thị Thanh Nhàn</t>
  </si>
  <si>
    <t>Ngôn ngữ Anh</t>
  </si>
  <si>
    <t>Toán</t>
  </si>
  <si>
    <t>Ngôn ngữ Anh Trung</t>
  </si>
  <si>
    <t>Lịch sử</t>
  </si>
  <si>
    <t>Toán tin</t>
  </si>
  <si>
    <t>Trung quốc học</t>
  </si>
  <si>
    <t>Văn học</t>
  </si>
  <si>
    <t>Công nghệ bán dẫn</t>
  </si>
  <si>
    <t>Lãnh Thị Hải Yến</t>
  </si>
  <si>
    <t>Ngôn ngữ anh</t>
  </si>
  <si>
    <t>Toán học</t>
  </si>
  <si>
    <t>Công tác xã hội</t>
  </si>
  <si>
    <t>Phạm Thị Uyên</t>
  </si>
  <si>
    <t>Hoàng Mạnh Đức</t>
  </si>
  <si>
    <t>KHQL</t>
  </si>
  <si>
    <t>Nguyễn Thị Thu Hiền</t>
  </si>
  <si>
    <t>Song ngữ anh trung</t>
  </si>
  <si>
    <t>Trần Thị Thu Hường</t>
  </si>
  <si>
    <t>Hoàng Tuyết Mai</t>
  </si>
  <si>
    <t>Dương Hoàng Anh</t>
  </si>
  <si>
    <t>Nguyễn Minh Quân</t>
  </si>
  <si>
    <t>Nguyễn Minh Phương</t>
  </si>
  <si>
    <t>Đoàn Hải Băng</t>
  </si>
  <si>
    <t>QTDVDL&amp;LH</t>
  </si>
  <si>
    <t>Nguyễn Thị Thúy Hiền</t>
  </si>
  <si>
    <t>Nguyễn Thành Luân</t>
  </si>
  <si>
    <t xml:space="preserve">Báo chí </t>
  </si>
  <si>
    <t>Nguyễn Thị Trà My</t>
  </si>
  <si>
    <t>Luật CLC</t>
  </si>
  <si>
    <t>Nguyễn Ngọc Phú</t>
  </si>
  <si>
    <t>Luân Thị Thương</t>
  </si>
  <si>
    <t>Vũ Thị Minh Hoa</t>
  </si>
  <si>
    <t>Lỳ Đức Dương</t>
  </si>
  <si>
    <t>Bùi Phương Thảo</t>
  </si>
  <si>
    <t>Lý Quốc Việt</t>
  </si>
  <si>
    <t>Đỗ Thị Như Nguyệt</t>
  </si>
  <si>
    <t>Phạm Khánh Chi</t>
  </si>
  <si>
    <t>Nguyễn Thu Hoài</t>
  </si>
  <si>
    <t>Phạm Minh Thuý</t>
  </si>
  <si>
    <t>Vũ Yến Nhi</t>
  </si>
  <si>
    <t>Nguyễn Ngọc Linh</t>
  </si>
  <si>
    <t>Nguyễn Thị Minh Lý</t>
  </si>
  <si>
    <t>Hoàng Thị Thuỳ Trang</t>
  </si>
  <si>
    <t>Nguyễn Thị Bích Thuý</t>
  </si>
  <si>
    <t>Nguyễn Thị Ngọc Ánh</t>
  </si>
  <si>
    <t>Nguyễn Thị Huyền Trang</t>
  </si>
  <si>
    <t>Vũ Thị Hải Yến</t>
  </si>
  <si>
    <t>CNKTHH</t>
  </si>
  <si>
    <t>Nguyễn Như Quỳnh</t>
  </si>
  <si>
    <t>Ngành học</t>
  </si>
  <si>
    <t>Hoàng Thị Oanh</t>
  </si>
  <si>
    <t>QL TDTT</t>
  </si>
  <si>
    <t>Song ngữ Anh Trung</t>
  </si>
  <si>
    <t>Nguyễn Thị Ngọc Lan</t>
  </si>
  <si>
    <t>Báo chí</t>
  </si>
  <si>
    <t>Vũ Khánh Linh</t>
  </si>
  <si>
    <t>CNSH</t>
  </si>
  <si>
    <t>Hà Thị Ý Vy</t>
  </si>
  <si>
    <t>Lỳ Diệp Mai</t>
  </si>
  <si>
    <t xml:space="preserve">Luật CLC </t>
  </si>
  <si>
    <t>Hàn quốc học</t>
  </si>
  <si>
    <t>Bùi Thị Diệu Linh</t>
  </si>
  <si>
    <t>Thân Thị Huê</t>
  </si>
  <si>
    <t>Lộc Thị Thanh Lệ</t>
  </si>
  <si>
    <t>Phạm Mai Linh</t>
  </si>
  <si>
    <t>Hứa Văn Quyến</t>
  </si>
  <si>
    <t>Hoàng Thị Huệ</t>
  </si>
  <si>
    <t>Trần Thị Thương</t>
  </si>
  <si>
    <t>Nguyễn Gia Phụng</t>
  </si>
  <si>
    <t>Cẩm Nguyễn Duy Anh</t>
  </si>
  <si>
    <t>Trần Thị Hà Anh</t>
  </si>
  <si>
    <t>Phạm Thị Vi</t>
  </si>
  <si>
    <t>Nguyễn Ngọc Bích</t>
  </si>
  <si>
    <t>Ngọ Thị Huyền Trang</t>
  </si>
  <si>
    <t>Dương Ngọc Diễm</t>
  </si>
  <si>
    <t>Hàn Quốc học</t>
  </si>
  <si>
    <t>Nguyễn Thị Kim Dung</t>
  </si>
  <si>
    <t>Nguyễn Thị Mai Anh</t>
  </si>
  <si>
    <t>Nguyễn Khánh Huyền</t>
  </si>
  <si>
    <t>Hà Thị Quỳnh Như</t>
  </si>
  <si>
    <t>Giàng A Hồng</t>
  </si>
  <si>
    <t>Trần Thị Thu Trang</t>
  </si>
  <si>
    <t>Song ngữ Anh-Trung</t>
  </si>
  <si>
    <t>Nguyễn Thị Trang</t>
  </si>
  <si>
    <t>Quản lý TDTT</t>
  </si>
  <si>
    <t>Nguyễn Thị Thanh Thảo</t>
  </si>
  <si>
    <t>Trần Thị Ngọc Ánh</t>
  </si>
  <si>
    <t>Nguyễn Thu Hường</t>
  </si>
  <si>
    <t>Nguyễn Thị Ngọc Anh</t>
  </si>
  <si>
    <t>Nguyễn Thị Yến Nhi</t>
  </si>
  <si>
    <t>Nguyễn Thị Vân Ly</t>
  </si>
  <si>
    <t>Thông tin - Thư viện</t>
  </si>
  <si>
    <t>Nguyễn Thị Minh</t>
  </si>
  <si>
    <t>Nguyễn Thị Thùy Linh</t>
  </si>
  <si>
    <t>Hoàng Thu Hoài</t>
  </si>
  <si>
    <t>Nguyễn Trà My</t>
  </si>
  <si>
    <t>Triệu Thị Thảo</t>
  </si>
  <si>
    <t>Ma Thị Hường</t>
  </si>
  <si>
    <t>Lê Thị Lan Anh</t>
  </si>
  <si>
    <t>Công nghệ sinh học</t>
  </si>
  <si>
    <t>thể dục thể thao</t>
  </si>
  <si>
    <t>Nguyễn Thị Thùy Dương</t>
  </si>
  <si>
    <t>BÁO CHÍ</t>
  </si>
  <si>
    <t>Trần Thị Lan Anh</t>
  </si>
  <si>
    <t>SỬ</t>
  </si>
  <si>
    <t>Lưu Thị Cẩm Lệ</t>
  </si>
  <si>
    <t>Lê Thu Trà</t>
  </si>
  <si>
    <t>Nguyễn Thị Thùy Trang</t>
  </si>
  <si>
    <t>Ma Thị Minh Thư</t>
  </si>
  <si>
    <t>Nguyễn Thị Dung</t>
  </si>
  <si>
    <t>Hà Mạnh Hùng</t>
  </si>
  <si>
    <t>Lưu Minh Ngọc</t>
  </si>
  <si>
    <t>Nguyễn Thu Huyền</t>
  </si>
  <si>
    <t>Nguyễn Thị Hồng</t>
  </si>
  <si>
    <t>Song ngữ Anh Hàn</t>
  </si>
  <si>
    <t>Ngô Thị Thùy Linh</t>
  </si>
  <si>
    <t>Nguyễn Văn Nam</t>
  </si>
  <si>
    <t>Lâm Thảo Quyên</t>
  </si>
  <si>
    <t>Nguyễn Thị Thu Hương</t>
  </si>
  <si>
    <t>Lê Thị Hải Yến</t>
  </si>
  <si>
    <t>Thẩm Kim Huệ</t>
  </si>
  <si>
    <t>Hoàng Trúc Quỳnh</t>
  </si>
  <si>
    <t>Nguyễn Bằng An</t>
  </si>
  <si>
    <t>Lại Tiến Thành</t>
  </si>
  <si>
    <t>Nguyễn Hoàng Long</t>
  </si>
  <si>
    <t>Ma Văn Long</t>
  </si>
  <si>
    <t>Lương Ngọc Thanh</t>
  </si>
  <si>
    <t>Hoàng Thừa Kế</t>
  </si>
  <si>
    <t>Phạm Đức Khiêm</t>
  </si>
  <si>
    <t>Hoàng Duy Hưng</t>
  </si>
  <si>
    <t>Lường Thiên Vũ</t>
  </si>
  <si>
    <t>Vàng Nguyên Hậu</t>
  </si>
  <si>
    <t>Nguyễn Thị Hoài Thương</t>
  </si>
  <si>
    <t>Bùi Thị Thu Huyền</t>
  </si>
  <si>
    <t>Huỳnh Kiều Nghi</t>
  </si>
  <si>
    <t>Trần Thị Trà My</t>
  </si>
  <si>
    <t>Hà Tú Quỳnh</t>
  </si>
  <si>
    <t>Trần Hoàng Phương</t>
  </si>
  <si>
    <t>Đặng Văn Đức</t>
  </si>
  <si>
    <t>Đinh Thị Thanh Trúc</t>
  </si>
  <si>
    <t>Trương Thị Vanh</t>
  </si>
  <si>
    <t>Hoàng Thảo Nguyên</t>
  </si>
  <si>
    <t>Nguyễn Hồng Hạnh</t>
  </si>
  <si>
    <t>Ninh Như Hoàng</t>
  </si>
  <si>
    <t>Triệu Phúc Tường</t>
  </si>
  <si>
    <t>Lê Lan Anh</t>
  </si>
  <si>
    <t>Giàng A Vông</t>
  </si>
  <si>
    <t>Vàng Khánh Ly</t>
  </si>
  <si>
    <t>Triệu Thanh Thảo</t>
  </si>
  <si>
    <t>Nguyễn Thị Diệu</t>
  </si>
  <si>
    <t>Lê Thuý Hiền</t>
  </si>
  <si>
    <t>Thào Thị Mai</t>
  </si>
  <si>
    <t>Triệu Nguyễn Hoài Thương</t>
  </si>
  <si>
    <t>Hoàng Tâm Minh</t>
  </si>
  <si>
    <t>Ma Thu Uyên</t>
  </si>
  <si>
    <t>Nông Hứa Nhất</t>
  </si>
  <si>
    <t>Nguyễn Thị Thuỳ Linh</t>
  </si>
  <si>
    <t>Vi Đức Lương</t>
  </si>
  <si>
    <t>Ngô Đức Nghĩa</t>
  </si>
  <si>
    <t>Tạ Mỹ Uyên</t>
  </si>
  <si>
    <t>Phàn Thị Hạnh</t>
  </si>
  <si>
    <t>Nguyễn Thanh Phong</t>
  </si>
  <si>
    <t>Khuất Thanh Nhàn</t>
  </si>
  <si>
    <t>Phạm Thị Huyền Trang</t>
  </si>
  <si>
    <t>Lê Đức Giang</t>
  </si>
  <si>
    <t>Lê Quang Phát</t>
  </si>
  <si>
    <t>Phạm Thuỳ Linh</t>
  </si>
  <si>
    <t>Trần Thế Bảo An</t>
  </si>
  <si>
    <t>Dương Thị Quỳnh</t>
  </si>
  <si>
    <t>Đoàn Thị Minh Thư</t>
  </si>
  <si>
    <t>Bùi Hoàng Minh</t>
  </si>
  <si>
    <t>Phan Thị Như Ý</t>
  </si>
  <si>
    <t>Chu Thị Tú Anh</t>
  </si>
  <si>
    <t>Nguyễn Thị Thanh Hiền</t>
  </si>
  <si>
    <t>Nguyễn Thuỳ Dương</t>
  </si>
  <si>
    <t>Nguyễn Thị Cẩm Vy</t>
  </si>
  <si>
    <t>Hoàng Trọng Vinh</t>
  </si>
  <si>
    <t>Nông Ngọc Sơn</t>
  </si>
  <si>
    <t>Nguyễn Đức Nguyện</t>
  </si>
  <si>
    <t>Lê Thanh Thảo</t>
  </si>
  <si>
    <t>Vũ Minh Ngọc</t>
  </si>
  <si>
    <t>Báo Chí</t>
  </si>
  <si>
    <t>Nguyễn Việt Hùng</t>
  </si>
  <si>
    <t>Lương Thị Thanh Vân</t>
  </si>
  <si>
    <t>Phạm Trịnh Tuệ Nhi</t>
  </si>
  <si>
    <t>Dương Hoài An</t>
  </si>
  <si>
    <t>Nguyễn Hữu Thời</t>
  </si>
  <si>
    <t>Nguyễn văn Khánh</t>
  </si>
  <si>
    <t>Hà Anh Quân</t>
  </si>
  <si>
    <t>Nguyễn Việt Hưng</t>
  </si>
  <si>
    <t>Trần Thị Yến Vi</t>
  </si>
  <si>
    <t>Dương thị Hiền</t>
  </si>
  <si>
    <t>Hù Chà Tướng</t>
  </si>
  <si>
    <t>Tạ Anh Thư</t>
  </si>
  <si>
    <t>Triệu Mai Anh</t>
  </si>
  <si>
    <t>Trần Quỳnh Nga</t>
  </si>
  <si>
    <t>Giàng Thị Phàng</t>
  </si>
  <si>
    <t>Nguỵ Thị Tuyết</t>
  </si>
  <si>
    <t>Sùng A Khua</t>
  </si>
  <si>
    <t xml:space="preserve">CTXH </t>
  </si>
  <si>
    <t>Vi Mạnh Dũng</t>
  </si>
  <si>
    <t>Nguyễn Thị Cúc</t>
  </si>
  <si>
    <t>Lý Lệ Ngân</t>
  </si>
  <si>
    <t>Bùi Thị Mỹ Tâm</t>
  </si>
  <si>
    <t>Triệu Hữu Bình</t>
  </si>
  <si>
    <t>Ngọ Thị Thuỷ</t>
  </si>
  <si>
    <t>Đinh Đức Sơn</t>
  </si>
  <si>
    <t>Nguyễn Hồng Ngọc</t>
  </si>
  <si>
    <t>Đàm Thị Vân Anh</t>
  </si>
  <si>
    <t>Đinh Thị Tâm</t>
  </si>
  <si>
    <t>QTDVDL$LH</t>
  </si>
  <si>
    <t>Phan Thị Như</t>
  </si>
  <si>
    <t>Nguyễn Thanh Tâm</t>
  </si>
  <si>
    <t>Nông Thị Hoa</t>
  </si>
  <si>
    <t>Lý Quang Trường</t>
  </si>
  <si>
    <t>Vi Duyên Hằng</t>
  </si>
  <si>
    <t>Bàn Thị Hoài</t>
  </si>
  <si>
    <t>Hoàng Thanh Hằng</t>
  </si>
  <si>
    <t>Lý Văn Đình</t>
  </si>
  <si>
    <t>Giàng Văn Tiến</t>
  </si>
  <si>
    <t>Chu Thị Loan</t>
  </si>
  <si>
    <t>Hoàng Mạnh Hà</t>
  </si>
  <si>
    <t>Nông Thị Vân Anh</t>
  </si>
  <si>
    <t>Dương Thị Hạ</t>
  </si>
  <si>
    <t>Nguyễn Nam Anh</t>
  </si>
  <si>
    <t>Sùng A hà</t>
  </si>
  <si>
    <t>Lý A Sơ</t>
  </si>
  <si>
    <t>Trần Hồng Hương</t>
  </si>
  <si>
    <t>Nông Minh Nghĩa</t>
  </si>
  <si>
    <t>Phạm Đức Hải Huy</t>
  </si>
  <si>
    <t>Trương Thị Hằng</t>
  </si>
  <si>
    <t>Giáp Thị Ngọc Anh</t>
  </si>
  <si>
    <t>Giàng Thị Minh Lý</t>
  </si>
  <si>
    <t>Nguyễn Ngọc Quang</t>
  </si>
  <si>
    <t>Nguyễn Nhật Linh</t>
  </si>
  <si>
    <t>Phạm Thị Thuỳ Dương</t>
  </si>
  <si>
    <t>Nguyễn Thị Thu Hằng</t>
  </si>
  <si>
    <t>Triệu Thị Quỳnh Anh</t>
  </si>
  <si>
    <t>Tạ Hoa Vũ</t>
  </si>
  <si>
    <t>Giáp Thị Nguyệt</t>
  </si>
  <si>
    <t>Phạm Thị Hường</t>
  </si>
  <si>
    <t>Nguyễn Ngọc Ánh</t>
  </si>
  <si>
    <t>Nguyễn Thu Hà</t>
  </si>
  <si>
    <t>Dương Thị Hải Hà</t>
  </si>
  <si>
    <t>Ngô Lê Hương Giang</t>
  </si>
  <si>
    <t>Trần Việt Hà</t>
  </si>
  <si>
    <t>Vũ Thị Yến</t>
  </si>
  <si>
    <t>Đỗ Khánh Huy</t>
  </si>
  <si>
    <t>Kiều Lan Oanh</t>
  </si>
  <si>
    <t>Nông Thu Hiệp</t>
  </si>
  <si>
    <t>Ngô Vĩnh Phương Anh</t>
  </si>
  <si>
    <t>Hoàng Thị Bình</t>
  </si>
  <si>
    <t>Ngô Thị Hương</t>
  </si>
  <si>
    <t>Hà Khánh Ly</t>
  </si>
  <si>
    <t>Bang Tiến Sơn Dương</t>
  </si>
  <si>
    <t>Hứa Thị Thanh Tuyền</t>
  </si>
  <si>
    <t>Nguyễn Thị Thanh Tâm</t>
  </si>
  <si>
    <t>Trần Thị Thu Hiền</t>
  </si>
  <si>
    <t>Hoàng Lan Hương</t>
  </si>
  <si>
    <t>Nguyễn Hải Lan Chi</t>
  </si>
  <si>
    <t>Hoàng Ánh Quyên</t>
  </si>
  <si>
    <t>Phạm Minh Dương</t>
  </si>
  <si>
    <t>Hoàng Thị Thu Hoài</t>
  </si>
  <si>
    <t>Nguyễn Thị Quỳnh Lưu</t>
  </si>
  <si>
    <t>Lý Phương Lan</t>
  </si>
  <si>
    <t>Đoàn Tri Thức</t>
  </si>
  <si>
    <t>Dương Trần Hà Vy</t>
  </si>
  <si>
    <t>Lò Văn Tuấn Mạnh</t>
  </si>
  <si>
    <t>Sùng A Tủa</t>
  </si>
  <si>
    <t>Lê Thị Ngọc Linh</t>
  </si>
  <si>
    <t>Cao Mỹ Dung</t>
  </si>
  <si>
    <t>Đinh Phương Thảo</t>
  </si>
  <si>
    <t>Tô Thị Hoa</t>
  </si>
  <si>
    <t>Trang quàng lý</t>
  </si>
  <si>
    <t>Vũ Thị Hoai Linh</t>
  </si>
  <si>
    <t>Bùi Tuấn Khanh</t>
  </si>
  <si>
    <t>Phạm Mai Phương</t>
  </si>
  <si>
    <t>Tạ Thị Thu Hằng</t>
  </si>
  <si>
    <t>Đinh Tú Lệ</t>
  </si>
  <si>
    <t>Tẩn Mỹ Hương</t>
  </si>
  <si>
    <t>Trịnh Thị Hà My</t>
  </si>
  <si>
    <t>Nguyễn thị Hảo</t>
  </si>
  <si>
    <t>Lại Thu Ngân</t>
  </si>
  <si>
    <t>Đào Thúy Quỳnh</t>
  </si>
  <si>
    <t>Nguyễn Thị Quỳnh</t>
  </si>
  <si>
    <t>Hoàng Thị Phượng</t>
  </si>
  <si>
    <t>Nguyễn Tuấn Kiệt</t>
  </si>
  <si>
    <t>Lò Tiến Mạnh</t>
  </si>
  <si>
    <t>Nguyễn Phương Thúy</t>
  </si>
  <si>
    <t>Phùng Hoàng Trang</t>
  </si>
  <si>
    <t>Nguyễn thị lan</t>
  </si>
  <si>
    <t>Đỗ Thị Trà My</t>
  </si>
  <si>
    <t>Lý Thị Phúc</t>
  </si>
  <si>
    <t>Bình Thị Phượng</t>
  </si>
  <si>
    <t>Nguyễn Minh Thư</t>
  </si>
  <si>
    <t>Phạm Hoàng Thảo Khanh</t>
  </si>
  <si>
    <t>Lý THị Mai Trang</t>
  </si>
  <si>
    <t>Nông Thị Minh Nguyệt</t>
  </si>
  <si>
    <t>Nông Hoàng Thương</t>
  </si>
  <si>
    <t>Triệu Thị Nghi Lam</t>
  </si>
  <si>
    <t>Vũ Thị Xuân Nghiệp</t>
  </si>
  <si>
    <t>Chu Thị Lương</t>
  </si>
  <si>
    <t>Trần Thanh Trà</t>
  </si>
  <si>
    <t>Chu To Nu</t>
  </si>
  <si>
    <t>Hoàng Kim Chi</t>
  </si>
  <si>
    <t>Trương yến Vy</t>
  </si>
  <si>
    <t>Đặng Thị Kim Ngân</t>
  </si>
  <si>
    <t>Bùi Đức Lương</t>
  </si>
  <si>
    <t>Hạng A Chí</t>
  </si>
  <si>
    <t>Vũ Thành Tuấn</t>
  </si>
  <si>
    <t>Cầm văn Trường</t>
  </si>
  <si>
    <t>Cư Thị Sua</t>
  </si>
  <si>
    <t>Dương Thị Yến</t>
  </si>
  <si>
    <t>Hồ Thị Phương Thảo</t>
  </si>
  <si>
    <t>Trần Thị Nga</t>
  </si>
  <si>
    <t>Đao Thị Thùy Linh</t>
  </si>
  <si>
    <t>Song ngữ anh</t>
  </si>
  <si>
    <t>Giàng Thị Huyền</t>
  </si>
  <si>
    <t>Ngô Thị Kim Huệ</t>
  </si>
  <si>
    <t>Lò Thị Phương Diễm</t>
  </si>
  <si>
    <t>Lý Thùy Dung</t>
  </si>
  <si>
    <t>Đao Thùy Linh</t>
  </si>
  <si>
    <t>Phan Thị Hồng Ngọc</t>
  </si>
  <si>
    <t>Nguyễn Đức Chiêu</t>
  </si>
  <si>
    <t>Vi Thị Thu Hằng</t>
  </si>
  <si>
    <t>Nông Việt Hoàng</t>
  </si>
  <si>
    <t>Nguyễn Tam Tùng</t>
  </si>
  <si>
    <t>Vũ Việt Anh</t>
  </si>
  <si>
    <t>Vũ Nguyễn Yến Nhi</t>
  </si>
  <si>
    <t>Linh Thị Như Tuyết</t>
  </si>
  <si>
    <t>Trần Huyền Linh</t>
  </si>
  <si>
    <t>Trần Ngọc Tú Quyên</t>
  </si>
  <si>
    <t>Đinh Văn Hạnh</t>
  </si>
  <si>
    <t>Lã Thị Thu Hoài</t>
  </si>
  <si>
    <t>Lương Thị Thúy Hằng</t>
  </si>
  <si>
    <t>Trần Đình Chiến</t>
  </si>
  <si>
    <t>Lê Thị Minh Thùy (Lê Đình Hà CK)</t>
  </si>
  <si>
    <t>Đỗ Phương Huyền</t>
  </si>
  <si>
    <t>Đỗ Thị Hương Ly</t>
  </si>
  <si>
    <t>Nguyễn Huy Bảo</t>
  </si>
  <si>
    <t>Trần Thị Tuyết Mai</t>
  </si>
  <si>
    <t>Đỗ Thị Ngọc Ánh</t>
  </si>
  <si>
    <t>Đinh Thị Thu Huyền</t>
  </si>
  <si>
    <t>Vừ Thị Lia</t>
  </si>
  <si>
    <t>Lương Nguyễn Trường Duy</t>
  </si>
  <si>
    <t>Lương Cẩm Vân</t>
  </si>
  <si>
    <t>Sùng A Pề</t>
  </si>
  <si>
    <t>Lò Văn Chức</t>
  </si>
  <si>
    <t xml:space="preserve">Hảng A Thắng </t>
  </si>
  <si>
    <t>Lê Thị Yến Nhi</t>
  </si>
  <si>
    <t>Hoàng văn Hoan</t>
  </si>
  <si>
    <t>Hoàng Lý Lê Anh</t>
  </si>
  <si>
    <t>Nguyễn Văn Hiệp</t>
  </si>
  <si>
    <t>Dương Thu Hà</t>
  </si>
  <si>
    <t>Nguyễn An Miên</t>
  </si>
  <si>
    <t>Trần Ngọc Diệp</t>
  </si>
  <si>
    <t>Tráng Thị Hạnh</t>
  </si>
  <si>
    <t>Phạm Ngọc Bích</t>
  </si>
  <si>
    <t>Phạm Thùy Linh</t>
  </si>
  <si>
    <t>Nguyễn Thị Hương Giang</t>
  </si>
  <si>
    <t>Bùi Thị Hiền Hòa</t>
  </si>
  <si>
    <t>Lăng Thị Bích Thùy</t>
  </si>
  <si>
    <t>Trương Bảo Ngọc</t>
  </si>
  <si>
    <t>Giàng Thị Hoa</t>
  </si>
  <si>
    <t>Hoàng Thế Luân</t>
  </si>
  <si>
    <t>Thân Hoàng Trang</t>
  </si>
  <si>
    <t>Phan Thu Huyền</t>
  </si>
  <si>
    <t>Dương Văn Huy</t>
  </si>
  <si>
    <t>Đỗ Thị Chung</t>
  </si>
  <si>
    <t>Đinh Thị Thùy Linh</t>
  </si>
  <si>
    <t>Hoàng Thị Canh</t>
  </si>
  <si>
    <t>Lương Thị Bảo Yến</t>
  </si>
  <si>
    <t>Hoàng Thị Thanh Lịch</t>
  </si>
  <si>
    <t>Vương Thảo Vy</t>
  </si>
  <si>
    <t>Phan Nguyễn Đức Anh</t>
  </si>
  <si>
    <t>Dương Thị Mai Hương</t>
  </si>
  <si>
    <t>Lý Thị Nguyên</t>
  </si>
  <si>
    <t>Nguyễn Hoàng Phong</t>
  </si>
  <si>
    <t>Mã Thị Mai Phượng</t>
  </si>
  <si>
    <t>Lê Ngọc Ánh</t>
  </si>
  <si>
    <t>Đỗ Thị Tú Anh</t>
  </si>
  <si>
    <t>Vũ Huy Trọng</t>
  </si>
  <si>
    <t>Lê Phương Thu</t>
  </si>
  <si>
    <t>Trương Thị Thùy</t>
  </si>
  <si>
    <t>Nguyễn Bảo Ngọc</t>
  </si>
  <si>
    <t>Vũ Thùy Chang</t>
  </si>
  <si>
    <t>Đào Kỳ Duyên</t>
  </si>
  <si>
    <t>Lê Thùy Dương</t>
  </si>
  <si>
    <t>Nguyễn Thị Mai Chi</t>
  </si>
  <si>
    <t>Triệu Thị Nga</t>
  </si>
  <si>
    <t>Lê Thị Thơ</t>
  </si>
  <si>
    <t>Hoàng Thùy Trâm</t>
  </si>
  <si>
    <t>Nguyễn Thị Thu Phương</t>
  </si>
  <si>
    <t>Phan Thu Trang</t>
  </si>
  <si>
    <t>Trần Tiến Đạt</t>
  </si>
  <si>
    <t>Nguyễn Linh An</t>
  </si>
  <si>
    <t>Vàng Thị Mai</t>
  </si>
  <si>
    <t>Lăng Thị Mai</t>
  </si>
  <si>
    <t>Nguyễn Thị Mai</t>
  </si>
  <si>
    <t>Đỗ Ngọc Linh</t>
  </si>
  <si>
    <t>Lê Phương Linh</t>
  </si>
  <si>
    <t>Ngô Quốc Sinh</t>
  </si>
  <si>
    <t>Đàm Hoài Anh</t>
  </si>
  <si>
    <t>Ban Thị Cẩm Ly</t>
  </si>
  <si>
    <t>Hoàng Thùy Giang</t>
  </si>
  <si>
    <t>Nông Hoàng Hồng Nhung</t>
  </si>
  <si>
    <t>Vi Tú Sương</t>
  </si>
  <si>
    <t>Tô Vũ Danh</t>
  </si>
  <si>
    <t>Hà Bích Hạnh</t>
  </si>
  <si>
    <t>Bùi Quang Duy</t>
  </si>
  <si>
    <t>Ngô Anh Thư</t>
  </si>
  <si>
    <t>Nông Thị Loan</t>
  </si>
  <si>
    <t>Tăng Quỳnh Hoa</t>
  </si>
  <si>
    <t>Lý Minh Quân</t>
  </si>
  <si>
    <t>Vàng Thị Kim Huệ</t>
  </si>
  <si>
    <t>Nông Thanh Hảo</t>
  </si>
  <si>
    <t>Nguyễn Minh Huyền</t>
  </si>
  <si>
    <t>Vũ Hà Mai Phương</t>
  </si>
  <si>
    <t>Vương Thị Hồng Nhung</t>
  </si>
  <si>
    <t>Hoàng Thu Trang</t>
  </si>
  <si>
    <t>Điêu Thị Thanh</t>
  </si>
  <si>
    <t>Dương Thị Hải Yến</t>
  </si>
  <si>
    <t>Bàn Như Quỳnh</t>
  </si>
  <si>
    <t>Dương Thị Trà Mi</t>
  </si>
  <si>
    <t>Đỗ Kim Phượng</t>
  </si>
  <si>
    <t>Từ Thị Ngần</t>
  </si>
  <si>
    <t>Ngô Thị Huê</t>
  </si>
  <si>
    <t>Đinh Trà My</t>
  </si>
  <si>
    <t>Nguyễn Hoàng Thảo</t>
  </si>
  <si>
    <t>Phùng Thị Đào</t>
  </si>
  <si>
    <t>Vũ Dương Anh</t>
  </si>
  <si>
    <t>Đàm Quang Minh</t>
  </si>
  <si>
    <t>Phạm Quỳnh Như</t>
  </si>
  <si>
    <t>Trần Thị Ngọc</t>
  </si>
  <si>
    <t>Vũ Thị Quỳnh Hoa</t>
  </si>
  <si>
    <t>Ngô Phương Anh</t>
  </si>
  <si>
    <t>Ma Thị Ngọc Huyền</t>
  </si>
  <si>
    <t>Trần Minh Vũ</t>
  </si>
  <si>
    <t>Vy Tuyết Hạnh</t>
  </si>
  <si>
    <t>Nguyễn Hà Trang</t>
  </si>
  <si>
    <t>Hồ Quỳnh Anh</t>
  </si>
  <si>
    <t>Nguyễn Hữu Bách</t>
  </si>
  <si>
    <t>Đỗ Thị Huệ</t>
  </si>
  <si>
    <t>Vàng Đức Công</t>
  </si>
  <si>
    <t>Phùng Huyền Thương</t>
  </si>
  <si>
    <t>Hoàng Quyết Thắng</t>
  </si>
  <si>
    <t>Lương Thị Ly</t>
  </si>
  <si>
    <t>Lương Trung Nguyên</t>
  </si>
  <si>
    <t>Trần Văn Mành</t>
  </si>
  <si>
    <t>Hù Thu Huệ</t>
  </si>
  <si>
    <t>Lò Ngọc Kiều</t>
  </si>
  <si>
    <t>Vũ Tiến Lợi</t>
  </si>
  <si>
    <t>Vi Thị Bích Hằng</t>
  </si>
  <si>
    <t>Đào Mạnh Thư</t>
  </si>
  <si>
    <t>Hứa Thành Trung</t>
  </si>
  <si>
    <t>Tô Thị Thu Hương</t>
  </si>
  <si>
    <t>Nông Thị Tuyền Giang</t>
  </si>
  <si>
    <t>Phan Thị Thanh Hậu</t>
  </si>
  <si>
    <t>Trần Thị Mai Nga</t>
  </si>
  <si>
    <t>Trương Đức Thiện</t>
  </si>
  <si>
    <t>Trần Khánh Linh</t>
  </si>
  <si>
    <t>Cao Đức Mạnh</t>
  </si>
  <si>
    <t>Vi Thị Khánh Linh</t>
  </si>
  <si>
    <t>Ngô Thị Minh Anh</t>
  </si>
  <si>
    <t>Đặng Ngọc Anh</t>
  </si>
  <si>
    <t>Vũ Thị Thương</t>
  </si>
  <si>
    <t>Phan Thị Quỳnh Anh</t>
  </si>
  <si>
    <t>Trịnh Hà Vi</t>
  </si>
  <si>
    <t>Lê Thị Kim Oanh</t>
  </si>
  <si>
    <t>Phương Linh Diệp</t>
  </si>
  <si>
    <t>Phạm Thị Chính</t>
  </si>
  <si>
    <t>Lý Thị Xía</t>
  </si>
  <si>
    <t>Lỳ Đức Thắng</t>
  </si>
  <si>
    <t>Tẩn Hồng Phúc</t>
  </si>
  <si>
    <t>Lưu Thị Thu</t>
  </si>
  <si>
    <t>Lý Vi Thị Châm</t>
  </si>
  <si>
    <t>Giàng Tất Thành</t>
  </si>
  <si>
    <t>Sầm Thị Hồng Diễm</t>
  </si>
  <si>
    <t>Hà Thị Ánh Quyên</t>
  </si>
  <si>
    <t>Nguyễn Đào Yến Nhi</t>
  </si>
  <si>
    <t>Nguyễn Thị Chinh</t>
  </si>
  <si>
    <t>Nguyễn Văn Linh</t>
  </si>
  <si>
    <t>Đào Thị Thu Trà</t>
  </si>
  <si>
    <t>Ngô Thị Thanh Thảo</t>
  </si>
  <si>
    <t>Ngô Giáp Thu Uyên</t>
  </si>
  <si>
    <t>Ma Thùy Dương</t>
  </si>
  <si>
    <t>Trần Huyền Trang</t>
  </si>
  <si>
    <t>Mai Khánh Ly</t>
  </si>
  <si>
    <t>Nguyễn Ngọc Lan</t>
  </si>
  <si>
    <t>Nguyễn Đăng Dương</t>
  </si>
  <si>
    <t>Vũ Minh Cường</t>
  </si>
  <si>
    <t>Nguyễn Quỳnh Như</t>
  </si>
  <si>
    <t>Dương Thị Ngọc Linh</t>
  </si>
  <si>
    <t>Lê Diệu Linh</t>
  </si>
  <si>
    <t>Ma Thị Phương Thúy</t>
  </si>
  <si>
    <t>Đặng Thị Mến</t>
  </si>
  <si>
    <t>Dương Thị Mỹ Hảo</t>
  </si>
  <si>
    <t>Trần Hiểu Băng</t>
  </si>
  <si>
    <t>Phùng Thị Hồng</t>
  </si>
  <si>
    <t>Tống Hoàng Bạch Dương</t>
  </si>
  <si>
    <t>Dương Thị Nhật Linh</t>
  </si>
  <si>
    <t>Triệu Ánh Diệp</t>
  </si>
  <si>
    <t>Trần Hà Linh</t>
  </si>
  <si>
    <t>Nguyễn Thị Bích Ngọc</t>
  </si>
  <si>
    <t>Hoàng Hải Anh</t>
  </si>
  <si>
    <t>Dương Thị Ngọc Anh</t>
  </si>
  <si>
    <t>Hà Đặng Gia Linh</t>
  </si>
  <si>
    <t>Sần Giờ Đo</t>
  </si>
  <si>
    <t>Đào Tuấn Dương</t>
  </si>
  <si>
    <t>Sào Giờ Phơ</t>
  </si>
  <si>
    <t>Triệu Thị Nguyệt</t>
  </si>
  <si>
    <t>Hoàng Thị Thúy Nga</t>
  </si>
  <si>
    <t>Lèng Văn Tuyên</t>
  </si>
  <si>
    <t>Vũ Thanh Thảo</t>
  </si>
  <si>
    <t>Vũ Thị Huyền Trang</t>
  </si>
  <si>
    <t>Hoàng Tuấn Minh</t>
  </si>
  <si>
    <t>Tạ Bích Hồng</t>
  </si>
  <si>
    <t>Chu Thị Đan</t>
  </si>
  <si>
    <t>Đặng Tuấn Khanh</t>
  </si>
  <si>
    <t>Thẩm Hoàng Lan</t>
  </si>
  <si>
    <t>Thẩm Thị Mi</t>
  </si>
  <si>
    <t>Nguyễn Thùy Dương</t>
  </si>
  <si>
    <t>Nghiêm Thị Tính</t>
  </si>
  <si>
    <t>Dương Thị Hồng Diễm</t>
  </si>
  <si>
    <t>Trần Minh Ngọc</t>
  </si>
  <si>
    <t>La Ngọc Hoàng</t>
  </si>
  <si>
    <t>Đèo Phương Thảo</t>
  </si>
  <si>
    <t>Lê Quỳnh Chi</t>
  </si>
  <si>
    <t>Chảo Thị Nhung</t>
  </si>
  <si>
    <t>Nguyễn Hoàng Yến Nhi</t>
  </si>
  <si>
    <t>Vàng Văn Cảnh</t>
  </si>
  <si>
    <t>Đào Thúy Hà</t>
  </si>
  <si>
    <t>Lò Thị Oanh</t>
  </si>
  <si>
    <t>Hoàng Thị Khánh Ly</t>
  </si>
  <si>
    <t>Trần Bảo Tú</t>
  </si>
  <si>
    <t>Nguyễn Thị Sim</t>
  </si>
  <si>
    <t>Nguyễn Thảo Anh</t>
  </si>
  <si>
    <t>Đỗ Phương Ngân</t>
  </si>
  <si>
    <t>Tao Thị Bun</t>
  </si>
  <si>
    <t>Tao Thị Pình</t>
  </si>
  <si>
    <t>Chu Đức Nam</t>
  </si>
  <si>
    <t>Đinh Thị Hoài Thu</t>
  </si>
  <si>
    <t>Phạm Minh Hoàng</t>
  </si>
  <si>
    <t>Triệu Hà Vy</t>
  </si>
  <si>
    <t>Lâm Quang Hướng</t>
  </si>
  <si>
    <t>Nguyễn Hoàng Huệ</t>
  </si>
  <si>
    <t>Sừng Mó Mư</t>
  </si>
  <si>
    <t>Trần Ngọc Ánh</t>
  </si>
  <si>
    <t>Lưu Thị Lan Anh</t>
  </si>
  <si>
    <t>Xuân Kim Phượng</t>
  </si>
  <si>
    <t>Lương Cẩm Linh</t>
  </si>
  <si>
    <t>Trần Vũ Lan Anh</t>
  </si>
  <si>
    <t>Lý Thị Thùy Linh</t>
  </si>
  <si>
    <t>Dương Thị Hương</t>
  </si>
  <si>
    <t>Trần Phương Dung</t>
  </si>
  <si>
    <t>Đỗ Việt Phương</t>
  </si>
  <si>
    <t>Phạm Thảo Ngân</t>
  </si>
  <si>
    <t>Nguyễn Ngọc Mai</t>
  </si>
  <si>
    <t>Hoàng Thị Thu Thảo</t>
  </si>
  <si>
    <t>Hoàng Thị Như Quỳnh</t>
  </si>
  <si>
    <t>Lưu Hồng Nhung</t>
  </si>
  <si>
    <t>Đinh Phương Nam</t>
  </si>
  <si>
    <t>Lưu Thành Vinh</t>
  </si>
  <si>
    <t>Dương Thị Ánh Hồng</t>
  </si>
  <si>
    <t>Nguyễn Hoàng Thùy Trang</t>
  </si>
  <si>
    <t>Hoàng Khánh Vân</t>
  </si>
  <si>
    <t>Chu Thị Hằng</t>
  </si>
  <si>
    <t xml:space="preserve">Hoàng Hoài Trang </t>
  </si>
  <si>
    <t>Nguyễn Thị Lệ Quyên</t>
  </si>
  <si>
    <t>Đỗ Thị Hương Quỳnh</t>
  </si>
  <si>
    <t>Dương Hồng Huệ</t>
  </si>
  <si>
    <t>Hoàng Mạnh Hùng</t>
  </si>
  <si>
    <t>Trần Nguyễn Khánh Ly</t>
  </si>
  <si>
    <t>Diệp Kiều Oanh</t>
  </si>
  <si>
    <t>Nguyễn Thị Ngọc Yến</t>
  </si>
  <si>
    <t>Mạc Thị Trang</t>
  </si>
  <si>
    <t>Phùng Quang Thanh</t>
  </si>
  <si>
    <t>Nguyễn Ngọc Trâm</t>
  </si>
  <si>
    <t>Nguyễn Diệu Linh</t>
  </si>
  <si>
    <t>Hoàng Hồng Cúc</t>
  </si>
  <si>
    <t>Đồng Thị Như Hoài</t>
  </si>
  <si>
    <t>Nguyễn Thị Hồng Anh</t>
  </si>
  <si>
    <t>Vi Khánh Hưng</t>
  </si>
  <si>
    <t>Hoàng Thị Kim Yến</t>
  </si>
  <si>
    <t>Dương Huyền Trang</t>
  </si>
  <si>
    <t>Nông Hoàng Minh Thơ</t>
  </si>
  <si>
    <t>Hoàng Thị Ánh Hồng</t>
  </si>
  <si>
    <t>La Thị Ngay</t>
  </si>
  <si>
    <t>Ma Thị Phương Thùy</t>
  </si>
  <si>
    <t>Ma Thị Ngọc Ánh</t>
  </si>
  <si>
    <t>Mã Văn Sáng</t>
  </si>
  <si>
    <t>Phùng Phong Lan</t>
  </si>
  <si>
    <t>Lỳ Mai Phương</t>
  </si>
  <si>
    <t>Tô Minh Ánh</t>
  </si>
  <si>
    <t>Chảo Khò Xó</t>
  </si>
  <si>
    <t>Nguyễn Hương Ly</t>
  </si>
  <si>
    <t>Thuận Thị Thu</t>
  </si>
  <si>
    <t>Lao Thị Minh Thư</t>
  </si>
  <si>
    <t>Đoàn Thành Lộc</t>
  </si>
  <si>
    <t>Đặng Thị Hiền Lương</t>
  </si>
  <si>
    <t>Phạm Thị Ngọc Anh</t>
  </si>
  <si>
    <t>Nhữ Quỳnh Phương</t>
  </si>
  <si>
    <t>Lâm Ngọc Quyên</t>
  </si>
  <si>
    <t>Nguyễn Ngọc Thu</t>
  </si>
  <si>
    <t>La Thị Phương Luân</t>
  </si>
  <si>
    <t>Lâm Thị Minh Thư</t>
  </si>
  <si>
    <t>Dương Thị Hạnh</t>
  </si>
  <si>
    <t>Mai Khánh Huyền</t>
  </si>
  <si>
    <t>Mông Thị Ngọc Diễm</t>
  </si>
  <si>
    <t>Trần Long Đức</t>
  </si>
  <si>
    <t>Lý Thị Súa</t>
  </si>
  <si>
    <t>Lý Thị Dí</t>
  </si>
  <si>
    <t>Bùi Văn Dương</t>
  </si>
  <si>
    <t>QL TN&amp;MT</t>
  </si>
  <si>
    <t>Nông Diệu Linh</t>
  </si>
  <si>
    <t>Phạm Thu Hường</t>
  </si>
  <si>
    <t>Lê Thị Giang</t>
  </si>
  <si>
    <t>Trần Thị Thu Thảo</t>
  </si>
  <si>
    <t>Quàng Văn Thắng</t>
  </si>
  <si>
    <t>Hà Khánh Linh</t>
  </si>
  <si>
    <t>Dương Minh Tiến</t>
  </si>
  <si>
    <t>Lê Khánh Linh</t>
  </si>
  <si>
    <t>Kim Thanh Hiền</t>
  </si>
  <si>
    <t>Nguyễn Thị Diệu Linh</t>
  </si>
  <si>
    <t>Trịnh Thị Thúy</t>
  </si>
  <si>
    <t>Nông Mai Hoa</t>
  </si>
  <si>
    <t>Phạm Thị Mai</t>
  </si>
  <si>
    <t>Nguyễn Hữu Phúc</t>
  </si>
  <si>
    <t>Nguyễn Thị Hương</t>
  </si>
  <si>
    <t>Vũ Ngân Hà</t>
  </si>
  <si>
    <t>Chẻo Thị Lan Hương</t>
  </si>
  <si>
    <t>Lèo Văn Bảy</t>
  </si>
  <si>
    <t>Hà Văn Hùng</t>
  </si>
  <si>
    <t>Đường Văn Nghĩa</t>
  </si>
  <si>
    <t>Lương Xuân Phúc</t>
  </si>
  <si>
    <t>Trần Vũ Mạnh Đức</t>
  </si>
  <si>
    <t>Nguyễn Thị Ngọc Mai</t>
  </si>
  <si>
    <t>Cứ A Chung</t>
  </si>
  <si>
    <t>Nguyễn Thị Quyên</t>
  </si>
  <si>
    <t>Vũ Phương Thảo</t>
  </si>
  <si>
    <t>Phạm Như Ngọc</t>
  </si>
  <si>
    <t>Lý Ngọc Anh</t>
  </si>
  <si>
    <t>Lương Ánh Chiều</t>
  </si>
  <si>
    <t>Đinh Thị Yến Nhi</t>
  </si>
  <si>
    <t>Trần Thị Thu Hà</t>
  </si>
  <si>
    <t>Nguyễn Thị Minh Châu</t>
  </si>
  <si>
    <t>Nguyễn Huyền Phương Nhi</t>
  </si>
  <si>
    <t>Nguyễn Đức Hiếu</t>
  </si>
  <si>
    <t>Trịnh Ngô Phương Thảo</t>
  </si>
  <si>
    <t>Nguyễn Phương Trang</t>
  </si>
  <si>
    <t>Nguyễn Anh Thư</t>
  </si>
  <si>
    <t>Lê Hoàng Việt Anh</t>
  </si>
  <si>
    <t>Nguyễn Thị Hậu</t>
  </si>
  <si>
    <t>Vũ Ngọc Diệp</t>
  </si>
  <si>
    <t>Mai Thị Ngọc Châu</t>
  </si>
  <si>
    <t>Đỗ Quỳnh Nhung</t>
  </si>
  <si>
    <t>Phạm Duy Lâm</t>
  </si>
  <si>
    <t>Nguyễn Thị Hà Vi</t>
  </si>
  <si>
    <t>Hoàng Thị Hoa</t>
  </si>
  <si>
    <t>Nguyễn Đức Lương</t>
  </si>
  <si>
    <t>Hoàng Thị Phương Sáng</t>
  </si>
  <si>
    <t>Nịnh Thị Thương</t>
  </si>
  <si>
    <t>Triệu Thị Phương Thảo</t>
  </si>
  <si>
    <t>Nguyễn Đặng Thùy Trang</t>
  </si>
  <si>
    <t>Hoàng Thế Bình</t>
  </si>
  <si>
    <t>Vũ Phạm Ngọc Yến</t>
  </si>
  <si>
    <t>Liễu Thị Quỳnh Nhung</t>
  </si>
  <si>
    <t>Nguyễn Hồng Thắng</t>
  </si>
  <si>
    <t>Đinh Thị Thảo</t>
  </si>
  <si>
    <t>Hoàng Lê Nhất Linh</t>
  </si>
  <si>
    <t>Trần Thị Hải Yến</t>
  </si>
  <si>
    <t>Nguyễn Thị Hà Dương</t>
  </si>
  <si>
    <t>Hoàng Thị Trà</t>
  </si>
  <si>
    <t>Thông tin Thư viện</t>
  </si>
  <si>
    <t>Lương Thị Mai Duyên</t>
  </si>
  <si>
    <t>Lý Hồng Quang</t>
  </si>
  <si>
    <t>Hứa Hà Thanh</t>
  </si>
  <si>
    <t>Nghiêm Ngọc Như</t>
  </si>
  <si>
    <t>Nguyễn Đặng Huyền Trang</t>
  </si>
  <si>
    <t>Bùi Thị Hậu</t>
  </si>
  <si>
    <t>Chảo Tòn Nhẻ</t>
  </si>
  <si>
    <t>Nguyễn Hoài Thanh</t>
  </si>
  <si>
    <t>Trần Thị Kim Chi</t>
  </si>
  <si>
    <t>Chu Lưu An</t>
  </si>
  <si>
    <t>Trần Nguyễn Phương Uyên</t>
  </si>
  <si>
    <t>Dương Thị Yến Ngọc</t>
  </si>
  <si>
    <t>Nguyễn Thị Hồi</t>
  </si>
  <si>
    <t>Vi Quang Huy</t>
  </si>
  <si>
    <t>Lò Đức Tuân</t>
  </si>
  <si>
    <t>Lý Tạ Thủy Tiên</t>
  </si>
  <si>
    <t>Nguyễn Thị Lý</t>
  </si>
  <si>
    <t>Hầu Thị Nhung</t>
  </si>
  <si>
    <t>Dương Nghĩa Thành Long</t>
  </si>
  <si>
    <t>Lưu Thu Huyền</t>
  </si>
  <si>
    <t>Chu Chanh Chiên</t>
  </si>
  <si>
    <t>Cà Thị Khuyên</t>
  </si>
  <si>
    <t>Ngô Minh Quang</t>
  </si>
  <si>
    <t xml:space="preserve">Lý Thị Vân </t>
  </si>
  <si>
    <t>Bùi Thị Bảo Anh</t>
  </si>
  <si>
    <t>Lương Thị Thùy Linh</t>
  </si>
  <si>
    <t>Vàng Thị Điều</t>
  </si>
  <si>
    <t>Nguyễn Sỹ Thanh</t>
  </si>
  <si>
    <t>Trần Mai Trang</t>
  </si>
  <si>
    <t>Vàng Minh Châu</t>
  </si>
  <si>
    <t>Nhâm Thị Ánh Hồng</t>
  </si>
  <si>
    <t>Lã Thị Phương Loan</t>
  </si>
  <si>
    <t>Nguyễn Mạnh Dũng</t>
  </si>
  <si>
    <t>Chu Thị Huyền</t>
  </si>
  <si>
    <t>Nguyễn Thị Cẩm Tú</t>
  </si>
  <si>
    <t>Lê Nguyễn Ngọc Anh</t>
  </si>
  <si>
    <t>Nguyễn Thị Quỳnh Như</t>
  </si>
  <si>
    <t>Phạm Anh Tú</t>
  </si>
  <si>
    <t>Hồ Trần Quanh Huy</t>
  </si>
  <si>
    <t>Phạm Phương Trang</t>
  </si>
  <si>
    <t>Lý Thị Minh Thơ</t>
  </si>
  <si>
    <t>Nguyễn Xuân Bách</t>
  </si>
  <si>
    <t>Hoàng Thị Hải Yến</t>
  </si>
  <si>
    <t>Hoàng Thị Hường</t>
  </si>
  <si>
    <t>Hoàng Thị Quy</t>
  </si>
  <si>
    <t>Vũ Ngọc Hà</t>
  </si>
  <si>
    <t>Trương Thị Mai</t>
  </si>
  <si>
    <t>Ma Thị Bích Diễm</t>
  </si>
  <si>
    <t>Phương Thị Thu Huyền</t>
  </si>
  <si>
    <t>Ửng Hà Lâm</t>
  </si>
  <si>
    <t>Bùi Ngọc Minh Trang</t>
  </si>
  <si>
    <t>Ma Thị Thúy Nga</t>
  </si>
  <si>
    <t>Cao Thu Trang</t>
  </si>
  <si>
    <t>Dương Thị Phương Ly</t>
  </si>
  <si>
    <t>Trần Lê Hồng Anh</t>
  </si>
  <si>
    <t>Đặng Quỳnh Nga</t>
  </si>
  <si>
    <t>Phạm Thị Kim Ngân</t>
  </si>
  <si>
    <t>Nguyễn Bá Mai Anh</t>
  </si>
  <si>
    <t>Hoàng Văn Thụ</t>
  </si>
  <si>
    <t>Lý Bích Phương</t>
  </si>
  <si>
    <t>Nguyễn Thị Hà</t>
  </si>
  <si>
    <t>Ly Thị Mảy</t>
  </si>
  <si>
    <t>Hà Thị Hương</t>
  </si>
  <si>
    <t>Lưu Thị Thu Huyền</t>
  </si>
  <si>
    <t>Trần Thị Như</t>
  </si>
  <si>
    <t>Nguyễn Thị Kim Chi</t>
  </si>
  <si>
    <t>Hoàng Trà Giang</t>
  </si>
  <si>
    <t>Hoàng Nguyễn Quốc Nguyện</t>
  </si>
  <si>
    <t>Lê Tiến Đạt</t>
  </si>
  <si>
    <t>Dương Tiến Thành</t>
  </si>
  <si>
    <t>ngôn ngữ anh trung</t>
  </si>
  <si>
    <t>Nông Hà Nội</t>
  </si>
  <si>
    <t>Lèng Thị Ngọc Liên</t>
  </si>
  <si>
    <t>Vũ Duy Anh</t>
  </si>
  <si>
    <t>Hoàng Thị Ngọc Thoa</t>
  </si>
  <si>
    <t>Dương Thị Thanh Nguyệt</t>
  </si>
  <si>
    <t>Trịnh Nguyễn Hoàng Anh</t>
  </si>
  <si>
    <t>Trương Hoàng Quỳnh Hương</t>
  </si>
  <si>
    <t>Triệu Thùy Minh</t>
  </si>
  <si>
    <t>Đặng Minh Tâm</t>
  </si>
  <si>
    <t>Lường Thúy Ngân</t>
  </si>
  <si>
    <t>Điêu Thị Vệ</t>
  </si>
  <si>
    <t>Đào Ngọc Thùy Anh</t>
  </si>
  <si>
    <t>Nguyễn Anh Đạt</t>
  </si>
  <si>
    <t>Nguyễn Duy Thái</t>
  </si>
  <si>
    <t>Nguyễn Mai Xuân Phương</t>
  </si>
  <si>
    <t>Hoàng Thị Minh Hiếu</t>
  </si>
  <si>
    <t>Trần Hải Long</t>
  </si>
  <si>
    <t>Nguyễn Trọng Cường</t>
  </si>
  <si>
    <t>Đỗ Thị Thu Hiền</t>
  </si>
  <si>
    <t>Ngô Đức Mạnh</t>
  </si>
  <si>
    <t>Nguyễn Đăng Khoa</t>
  </si>
  <si>
    <t>Lê Hoàng Khánh Ngân</t>
  </si>
  <si>
    <t>toán tin</t>
  </si>
  <si>
    <t>Đàm Vân Anh</t>
  </si>
  <si>
    <t>Tráng Thị Thu</t>
  </si>
  <si>
    <t>Mông Đức Toàn</t>
  </si>
  <si>
    <t>Dương Thị Thắm</t>
  </si>
  <si>
    <t>Lý Thị Duyên</t>
  </si>
  <si>
    <t>Trần Đại Phong</t>
  </si>
  <si>
    <t>Đặng Minh Khoa</t>
  </si>
  <si>
    <t>Đỗ Thị Hà My</t>
  </si>
  <si>
    <t>Nguyễn Hương Mai</t>
  </si>
  <si>
    <t>Nguyễn Ngọc Quỳnh</t>
  </si>
  <si>
    <t>Trần Văn Hiếu</t>
  </si>
  <si>
    <t>TOÁN TIN</t>
  </si>
  <si>
    <t>Tống Hoàng Lâm</t>
  </si>
  <si>
    <t>TDTT</t>
  </si>
  <si>
    <t>Lê Quang Tùng</t>
  </si>
  <si>
    <t>Sằm Thị Mỹ Dung</t>
  </si>
  <si>
    <t>Tống Bảo Quốc</t>
  </si>
  <si>
    <t>Hoàng Thị Hiền</t>
  </si>
  <si>
    <t>Quách Nhã Phương</t>
  </si>
  <si>
    <t>Nguyễn Thị Hồng Linh</t>
  </si>
  <si>
    <t>Vũ Thị Kim Chung</t>
  </si>
  <si>
    <t>Trần Hải Yến</t>
  </si>
  <si>
    <t>Đỗ Thị Doan</t>
  </si>
  <si>
    <t>Đinh Thu Hoài</t>
  </si>
  <si>
    <t>Hoàng Phương Nhung</t>
  </si>
  <si>
    <t>Nguyễn Thị Kim Khánh</t>
  </si>
  <si>
    <t>Hoàng Thị Hồng Diễm</t>
  </si>
  <si>
    <t>Lộc Thị Thủy Tiên</t>
  </si>
  <si>
    <t>Bàng Lê Ngọc Anh</t>
  </si>
  <si>
    <t>Nguyễn Minh Khương</t>
  </si>
  <si>
    <t>Nguyễn Thị Hải Yến</t>
  </si>
  <si>
    <t>Nguyễn Thị Minh Trí</t>
  </si>
  <si>
    <t>Lục Thị Thu Hương</t>
  </si>
  <si>
    <t>Lê Thị Phương Thảo</t>
  </si>
  <si>
    <t>Trần Thị Khánh Ninh</t>
  </si>
  <si>
    <t>Trần Văn Huy</t>
  </si>
  <si>
    <t>Ứng Thị Ngọc</t>
  </si>
  <si>
    <t>Nông Chí Điền</t>
  </si>
  <si>
    <t>Vi Thị Thu Liên</t>
  </si>
  <si>
    <t>Dương Đức Hải</t>
  </si>
  <si>
    <t>Ngô Văn Long</t>
  </si>
  <si>
    <t>NGUYỄN THỊ DUYÊN</t>
  </si>
  <si>
    <t>HOÀNG VĂN HÀO</t>
  </si>
  <si>
    <t>Dương Tú Anh</t>
  </si>
  <si>
    <t>Bùi ánh Tuyết</t>
  </si>
  <si>
    <t>Phạm Thu Phương</t>
  </si>
  <si>
    <t>La Đức Tùng</t>
  </si>
  <si>
    <t>Sái Thị Niệm</t>
  </si>
  <si>
    <t>Nguyễn Thị Tuyền</t>
  </si>
  <si>
    <t>Nguyễn Quang Huy</t>
  </si>
  <si>
    <t>Pờ Vũ Kỳ</t>
  </si>
  <si>
    <t>Ma Thị Thùy</t>
  </si>
  <si>
    <t>Đỗ Công Bắc</t>
  </si>
  <si>
    <t>Bùi Đoàn Nam Dương</t>
  </si>
  <si>
    <t>Nguyễn Lan Anh</t>
  </si>
  <si>
    <t>Hoàng Thị Hồng Gấm</t>
  </si>
  <si>
    <t>Phạm Thị Hải Yến</t>
  </si>
  <si>
    <t>Đặng Thị Thư</t>
  </si>
  <si>
    <t>Trần Trung Hiếu</t>
  </si>
  <si>
    <t>Lương Văn Đông</t>
  </si>
  <si>
    <t>Nguyễn Hồng Hà</t>
  </si>
  <si>
    <t>Lương Mỵ Nương</t>
  </si>
  <si>
    <t>Phạm Mai Trang</t>
  </si>
  <si>
    <t>Trần Hà Trâm</t>
  </si>
  <si>
    <t xml:space="preserve">Vạn Tuyết Linh </t>
  </si>
  <si>
    <t>Hoàng Tuấn Hưng</t>
  </si>
  <si>
    <t>Công nghệ kỹ thuật hóa</t>
  </si>
  <si>
    <t>Nông Hoàng Vĩ</t>
  </si>
  <si>
    <t>Triệu Thị Thùy Linh</t>
  </si>
  <si>
    <t>Nguyễn Ngọc Mỹ Linh</t>
  </si>
  <si>
    <t>Vũ Việt Dũng</t>
  </si>
  <si>
    <t>Lê Hải Phong</t>
  </si>
  <si>
    <t>Trần Mai Linh</t>
  </si>
  <si>
    <t>Ngô Gia Bảo</t>
  </si>
  <si>
    <t>Viên Thị Quỳnh Anh</t>
  </si>
  <si>
    <t>Phí Thị Thảo</t>
  </si>
  <si>
    <t>Đỗ Thu Quyên</t>
  </si>
  <si>
    <t>Bùi Hoàng Linh</t>
  </si>
  <si>
    <t>Nông Thị Anh</t>
  </si>
  <si>
    <t>Kiều Gia Bảo</t>
  </si>
  <si>
    <t>Đàm Thị Thu Nga</t>
  </si>
  <si>
    <t>Chẻo Thị Thanh</t>
  </si>
  <si>
    <t>Lò Hải Anh</t>
  </si>
  <si>
    <t>Tẩn Thảo Hương</t>
  </si>
  <si>
    <t>Phùng Thị Lan</t>
  </si>
  <si>
    <t>Văn hóa các DTTS</t>
  </si>
  <si>
    <t>Vũ Ngọc Quỳnh</t>
  </si>
  <si>
    <t>Tăng Công Nguyên</t>
  </si>
  <si>
    <t>Vũ Hoàng Yến Nhi</t>
  </si>
  <si>
    <t>Chử Phương Ánh</t>
  </si>
  <si>
    <t>Đặng Thị Thịnh</t>
  </si>
  <si>
    <t>Lưu Sỹ Dương</t>
  </si>
  <si>
    <t>Đoàn Thị Thu Thủy</t>
  </si>
  <si>
    <t xml:space="preserve">Trần Quang Hiếu </t>
  </si>
  <si>
    <t>Nguyễn Đình Hùng</t>
  </si>
  <si>
    <t>Nguyễn Ngọc Ly</t>
  </si>
  <si>
    <t>Nguyễn Hoàng Hải</t>
  </si>
  <si>
    <t>Dương Thị Lan Hương</t>
  </si>
  <si>
    <t>Nghiêm Thị Ngọc Ánh</t>
  </si>
  <si>
    <t>Dương Thị Thu Hằng</t>
  </si>
  <si>
    <t>Phạm Thị Minh Thư</t>
  </si>
  <si>
    <t>Đoàn Thị Thanh Tú</t>
  </si>
  <si>
    <t>Vùi Thị Phương Uyên</t>
  </si>
  <si>
    <t>Chu Thị Hồng Hiến</t>
  </si>
  <si>
    <t>Kim Thị Ngọc</t>
  </si>
  <si>
    <t>Đặng Mùi Sểnh</t>
  </si>
  <si>
    <t>Diệp Minh Phúc</t>
  </si>
  <si>
    <t>Vy Ngọc Ánh</t>
  </si>
  <si>
    <t>Đỗ Đường Vũ</t>
  </si>
  <si>
    <t>Lý Đức Thế</t>
  </si>
  <si>
    <t>Lò Văn Thành</t>
  </si>
  <si>
    <t>An Thị Thi</t>
  </si>
  <si>
    <t>Nguyễn Vũ Đình Hà</t>
  </si>
  <si>
    <t>Đinh Hồng Ánh</t>
  </si>
  <si>
    <t>Ma Thị Nhung</t>
  </si>
  <si>
    <t>Hoàng Thị Minh Phương</t>
  </si>
  <si>
    <t>Cà Bảo Hân</t>
  </si>
  <si>
    <t>Trương Thị Hường</t>
  </si>
  <si>
    <t>Phạm Vũ Phong</t>
  </si>
  <si>
    <t>Nguyễn Thị Mai Uyên</t>
  </si>
  <si>
    <t>Nguyễn Thị Quỳnh Hương</t>
  </si>
  <si>
    <t>Nguyễn Văn Nghiệp</t>
  </si>
  <si>
    <t>Đặng Thùy Trang</t>
  </si>
  <si>
    <t>Lý Huyền Trang</t>
  </si>
  <si>
    <t>Cao Thanh Hiển</t>
  </si>
  <si>
    <t>Lý Văn Phú</t>
  </si>
  <si>
    <t>Hảng A Dồng</t>
  </si>
  <si>
    <t>Dình A Chín</t>
  </si>
  <si>
    <t>Vũ Hải Yến</t>
  </si>
  <si>
    <t>Lê Anh Dũng</t>
  </si>
  <si>
    <t>Bùi Đình Tuấn Anh</t>
  </si>
  <si>
    <t>Lương Bích Phương</t>
  </si>
  <si>
    <t>Nguyễn Thúy Trâm</t>
  </si>
  <si>
    <t>Hà Đức Mạnh</t>
  </si>
  <si>
    <t>Nông Thành Đạt</t>
  </si>
  <si>
    <t>Vũ Ngọc Huyền</t>
  </si>
  <si>
    <t>Trần Thị Loan</t>
  </si>
  <si>
    <t>Khúc Thị Kiều Anh</t>
  </si>
  <si>
    <t>Nguyễn Thị Thoa</t>
  </si>
  <si>
    <t>Long Lâm Vy</t>
  </si>
  <si>
    <t>Mông Thị Phương Thảo</t>
  </si>
  <si>
    <t>Trần Thanh Huyền</t>
  </si>
  <si>
    <t>Nguyễn Xuân Mai</t>
  </si>
  <si>
    <t>Nguyễn Thị Ái Xuân</t>
  </si>
  <si>
    <t>Ma Thị Linh Giang</t>
  </si>
  <si>
    <t>Dương Thị Hoài Thương</t>
  </si>
  <si>
    <t>Bàn Mùi Dất</t>
  </si>
  <si>
    <t>Vi Gia Phong</t>
  </si>
  <si>
    <t>Lò Thị Khánh Huyền</t>
  </si>
  <si>
    <t>Phạm Nguyễn Minh Châu</t>
  </si>
  <si>
    <t>Chu Ngọc Hướng</t>
  </si>
  <si>
    <t>Nguyễn Thị Cẩm Ly</t>
  </si>
  <si>
    <t>Nông Thị Thảo</t>
  </si>
  <si>
    <t>Hà Thị Phương Nhung</t>
  </si>
  <si>
    <t>Nguyễn Thị Hồng Hạnh</t>
  </si>
  <si>
    <t>Hoàng Thị Thùy Linh</t>
  </si>
  <si>
    <t>Nông Văn Long</t>
  </si>
  <si>
    <t>Thào Thị Vế</t>
  </si>
  <si>
    <t>Nông Đức Hòa</t>
  </si>
  <si>
    <t>Nguyễn Thị Biên</t>
  </si>
  <si>
    <t>Lý Thị Thương</t>
  </si>
  <si>
    <t>Sùng A Thành</t>
  </si>
  <si>
    <t>Lù A Chinh</t>
  </si>
  <si>
    <t>Đặng Lan Chi</t>
  </si>
  <si>
    <t>Hảng A Súa</t>
  </si>
  <si>
    <t>Tao Thị Hương</t>
  </si>
  <si>
    <t>Nguyễn Mạnh Toàn</t>
  </si>
  <si>
    <t>Bùi Bích Phương</t>
  </si>
  <si>
    <t>Nguyễn Đức Thành</t>
  </si>
  <si>
    <t>Lò Thị Xuân</t>
  </si>
  <si>
    <t>Hoàng Hương Lan</t>
  </si>
  <si>
    <t>Lưu Phương Thảo</t>
  </si>
  <si>
    <t>Hoàn Khánh Linh</t>
  </si>
  <si>
    <t>Trần Duy Hải</t>
  </si>
  <si>
    <t>Nguyễn Thị Minh Huệ</t>
  </si>
  <si>
    <t>Vàng Thu Hằng</t>
  </si>
  <si>
    <t>Lê Thị Nụ</t>
  </si>
  <si>
    <t>Đào Thị Linh</t>
  </si>
  <si>
    <t>Liễu Thị Minh Ánh</t>
  </si>
  <si>
    <t>Lê Ngọc Minh</t>
  </si>
  <si>
    <t>Hoàng Thị Hồng</t>
  </si>
  <si>
    <t>Đặng Văn Đoàn</t>
  </si>
  <si>
    <t>Chu Kim Phượng</t>
  </si>
  <si>
    <t>Đồng Thị Thùy Trang</t>
  </si>
  <si>
    <t>Nguyễn Hồ Bảo Linh</t>
  </si>
  <si>
    <t>Nguyễn Thị Nhật Linh</t>
  </si>
  <si>
    <t>Lương Thị Thảo Vân</t>
  </si>
  <si>
    <t>Tẩn Thị Nhin</t>
  </si>
  <si>
    <t>Phàng Thị Cở</t>
  </si>
  <si>
    <t>Phạm Thu Minh</t>
  </si>
  <si>
    <t>Lê Hải Ngọc</t>
  </si>
  <si>
    <t>Vàng Thái Hiền</t>
  </si>
  <si>
    <t>Nguyễn Thị Cẩm Đào</t>
  </si>
  <si>
    <t>Nguyễn Xuân Đức</t>
  </si>
  <si>
    <t>Nguyễn Thị Thanh Hà</t>
  </si>
  <si>
    <t>Hạc Thị Kiều Trang</t>
  </si>
  <si>
    <t>Chu Pó Xó</t>
  </si>
  <si>
    <t>Đào Thị Huyền</t>
  </si>
  <si>
    <t>Nguyễn Thùy Trang</t>
  </si>
  <si>
    <t>Lê Hải Nam</t>
  </si>
  <si>
    <t>Chu Thị Bích Ngọc</t>
  </si>
  <si>
    <t>Vũ Trần Hoài Nhi</t>
  </si>
  <si>
    <t>Tạ Ngọc Anh</t>
  </si>
  <si>
    <t>Sùng Thành Công</t>
  </si>
  <si>
    <t>Đỗ Thùy Dương</t>
  </si>
  <si>
    <t>Pờ Hồng Vân</t>
  </si>
  <si>
    <t>Chu Che Xó</t>
  </si>
  <si>
    <t>Hồ Thị Giang</t>
  </si>
  <si>
    <t>Phạm Hông Ngọc</t>
  </si>
  <si>
    <t>Nguyễn Thị Khánh</t>
  </si>
  <si>
    <t>Lệnh Ánh Ngọc</t>
  </si>
  <si>
    <t>Trần Thị Thúy Quỳnh</t>
  </si>
  <si>
    <t>Hoàng Minh Lợi</t>
  </si>
  <si>
    <t>Chúng Hồng Phượng</t>
  </si>
  <si>
    <t>Nguyễn Tống Khánh Linh</t>
  </si>
  <si>
    <t>Đoàn Thị Quý</t>
  </si>
  <si>
    <t>La Thị Thúy Thơ</t>
  </si>
  <si>
    <t>Bùi Mai Anh</t>
  </si>
  <si>
    <t>Vũ Thị Phượng</t>
  </si>
  <si>
    <t>Hoàng Mai Linh</t>
  </si>
  <si>
    <t>Hà Thị Ly</t>
  </si>
  <si>
    <t>Phạm Hồng Huệ</t>
  </si>
  <si>
    <t>Đinh Ngọc Mai</t>
  </si>
  <si>
    <t>Nguyễn Đàm Thảo Lam</t>
  </si>
  <si>
    <t>Dương Vân Nga</t>
  </si>
  <si>
    <t>Lệnh Linh Phương</t>
  </si>
  <si>
    <t>Bùi Thị Hòa</t>
  </si>
  <si>
    <t>Phạm Thị Thu</t>
  </si>
  <si>
    <t>Lê Thị Bích Ngọc</t>
  </si>
  <si>
    <t>Sùng Bình Dương</t>
  </si>
  <si>
    <t>Lô Lệ Hằng</t>
  </si>
  <si>
    <t>Chìu Thu Trang</t>
  </si>
  <si>
    <t>Ngô Yến Nhi</t>
  </si>
  <si>
    <t>Lê Thị Ngọc Ánh</t>
  </si>
  <si>
    <t>Vũ Ngọc Anh</t>
  </si>
  <si>
    <t>Hà Ánh Vi</t>
  </si>
  <si>
    <t>Dương Thanh Trà</t>
  </si>
  <si>
    <t>Chu Thị Ánh Nguyệt</t>
  </si>
  <si>
    <t>Ngô Thanh Huế</t>
  </si>
  <si>
    <t>Hoàng Quốc Bảo</t>
  </si>
  <si>
    <t>Nguyễn Quỳnh Mai</t>
  </si>
  <si>
    <t>Hoàng Mạnh Thắng</t>
  </si>
  <si>
    <t>Nông Nhật Phương</t>
  </si>
  <si>
    <t>Long Thị Hương</t>
  </si>
  <si>
    <t>Nguyễn Văn Hiếu</t>
  </si>
  <si>
    <t>Nguyễn Tùng Giang</t>
  </si>
  <si>
    <t>Trần Thị Thu</t>
  </si>
  <si>
    <t>Nguyễn Mai Trâm</t>
  </si>
  <si>
    <t>Lò Thị Đoan</t>
  </si>
  <si>
    <t>Hà Thanh Tâm</t>
  </si>
  <si>
    <t>Hoàng Thị Lệ</t>
  </si>
  <si>
    <t>Nguyễn Ngọc Khánh Linh</t>
  </si>
  <si>
    <t>Bàn Thị Hương Giang</t>
  </si>
  <si>
    <t>Hầu Ngọc Như Quỳnh</t>
  </si>
  <si>
    <t>Nguyễn Thị Kiều</t>
  </si>
  <si>
    <t>Đồng Nguyễn Thảo Việt</t>
  </si>
  <si>
    <t>Vũ Nhật Anh</t>
  </si>
  <si>
    <t>Lý Lan Hương</t>
  </si>
  <si>
    <t>Đặng Thị Hồng Nhung</t>
  </si>
  <si>
    <t>Tô Thị Giang</t>
  </si>
  <si>
    <t>Tạ Thanh Huyền</t>
  </si>
  <si>
    <t>Hà Ngọc Lan</t>
  </si>
  <si>
    <t>Phạm Thị Chinh</t>
  </si>
  <si>
    <t>Trần ÁNh Việt Anh</t>
  </si>
  <si>
    <t>Nguyễn Thị Như</t>
  </si>
  <si>
    <t>Nguyễn Thị Khánh Huyền</t>
  </si>
  <si>
    <t>Phạm Khánh Ly</t>
  </si>
  <si>
    <t>Đặng Thị Tươi</t>
  </si>
  <si>
    <t>Nguyễn Thị Phương Thanh</t>
  </si>
  <si>
    <t>Nguyễn Lý Hùng</t>
  </si>
  <si>
    <t>Phan Thu Thùy</t>
  </si>
  <si>
    <t>Nguyễn Thị Phương Quỳnh</t>
  </si>
  <si>
    <t>Nguyễn Thị Như Quỳnh</t>
  </si>
  <si>
    <t>Nguyễn Thị lan Anh</t>
  </si>
  <si>
    <t>Đặng thị Minh Hằng</t>
  </si>
  <si>
    <t>Ngô Thị Hồng Mai</t>
  </si>
  <si>
    <t>LÝ Thị Trà My</t>
  </si>
  <si>
    <t>Nguyễn Hiền Anh</t>
  </si>
  <si>
    <t>Hoàng Thị Vui</t>
  </si>
  <si>
    <t>Nguyễn Khánh Quỳnh</t>
  </si>
  <si>
    <t>Phạm Phương Thảo</t>
  </si>
  <si>
    <t>Hoàng Việt Anh</t>
  </si>
  <si>
    <t>La Quốc Khánh</t>
  </si>
  <si>
    <t>KTCNHH</t>
  </si>
  <si>
    <t>CTXH</t>
  </si>
  <si>
    <t>Thảo Mi Hùng</t>
  </si>
  <si>
    <t>Phùng Thị Tiềm</t>
  </si>
  <si>
    <t>Ngô Hoàng Châu</t>
  </si>
  <si>
    <t>Phan Thị Huệ</t>
  </si>
  <si>
    <t>Dương thị Ngọc Ánh</t>
  </si>
  <si>
    <t>Dương Thị Thanh Nhàn</t>
  </si>
  <si>
    <t>Lê Thúy Ngân</t>
  </si>
  <si>
    <t>Nông ĐÌnh Bảo</t>
  </si>
  <si>
    <t>Hoàng Nhật minh</t>
  </si>
  <si>
    <t>Đỗ văn Thắng</t>
  </si>
  <si>
    <t>Phạm Thị Ngọc Ánh</t>
  </si>
  <si>
    <t>Vũ Thuỳ Chi</t>
  </si>
  <si>
    <t>Nguyễn Thảo Nhi</t>
  </si>
  <si>
    <t>Lý Thu Hằng</t>
  </si>
  <si>
    <t>Quàng Thị Nhung</t>
  </si>
  <si>
    <t>Dương Thuỳ Linh</t>
  </si>
  <si>
    <t>Bế Đặng Thị Ngà</t>
  </si>
  <si>
    <t>Trần lan Anh</t>
  </si>
  <si>
    <t>Trần Thế Bảo</t>
  </si>
  <si>
    <t>Trần Đức Anh</t>
  </si>
  <si>
    <t>Đồng Thị Thảo</t>
  </si>
  <si>
    <t>Lương Thị Hoa</t>
  </si>
  <si>
    <t>Hoàng Thị Nguyệt</t>
  </si>
  <si>
    <t>Phạm Mạnh Quân</t>
  </si>
  <si>
    <t>Ngô Thị Thu Hằng</t>
  </si>
  <si>
    <t>Ngô Thị Ngọc Ánh</t>
  </si>
  <si>
    <t>Diệp Khánh Nhi</t>
  </si>
  <si>
    <t>Lý Thế Anh</t>
  </si>
  <si>
    <t>Nguyễn Thị Hồng Ánh</t>
  </si>
  <si>
    <t>Mông Thị Thu Hương</t>
  </si>
  <si>
    <t>Tống Thị Quyên</t>
  </si>
  <si>
    <t>Đặng Thu Huệ</t>
  </si>
  <si>
    <t>Hoàng Thị Thảo</t>
  </si>
  <si>
    <t>Tạ Thị Hồng Mai</t>
  </si>
  <si>
    <t>Đinh Thị Hồi</t>
  </si>
  <si>
    <t>Triệu Mai Phương</t>
  </si>
  <si>
    <t>Hoàng Thị Kim Oanh</t>
  </si>
  <si>
    <t>Giáp Thị Tố Như</t>
  </si>
  <si>
    <t>Luân Thị Thanh Thuỷ</t>
  </si>
  <si>
    <t>Đào Thị Quỳnh Hương</t>
  </si>
  <si>
    <t>Nguyễn Huyền Nhi</t>
  </si>
  <si>
    <t>Nguyễn Thị Tuyết Nhung</t>
  </si>
  <si>
    <t>Bàn Thị Trang</t>
  </si>
  <si>
    <t>Nông Thị Thu Hà</t>
  </si>
  <si>
    <t>Nông văn Nghiêm</t>
  </si>
  <si>
    <t>Phùng Minh Nguyệt</t>
  </si>
  <si>
    <t>Nguyễn Thị Xuân</t>
  </si>
  <si>
    <t>Lâm Quang Huy</t>
  </si>
  <si>
    <t>Vy Thị hà Giang</t>
  </si>
  <si>
    <t>Nguyễn Văn Kiên</t>
  </si>
  <si>
    <t>Nguyễn Thị Minh Ánh</t>
  </si>
  <si>
    <t>Trần Thị Phương Linh</t>
  </si>
  <si>
    <t>Mai Xuân Đạt</t>
  </si>
  <si>
    <t>Nguyễn Thị Thu Hồng</t>
  </si>
  <si>
    <t>Nông Thị Nương</t>
  </si>
  <si>
    <t>Thang Hoàng Huệ</t>
  </si>
  <si>
    <t>Nguyễn Thị Giang</t>
  </si>
  <si>
    <t>Hoàng Thị Thanh Vân</t>
  </si>
  <si>
    <t>Dương Trà Mi</t>
  </si>
  <si>
    <t>Bùi Lệ Duân</t>
  </si>
  <si>
    <t>Lý Thu Uyên</t>
  </si>
  <si>
    <t>Dương Thị Thanh Lam</t>
  </si>
  <si>
    <t>Nguyễn Tuấn Anh</t>
  </si>
  <si>
    <t>Bùi Hồng Nhung</t>
  </si>
  <si>
    <t>Bùi Thuỳ Trang</t>
  </si>
  <si>
    <t>Quách Thị Hải Yến</t>
  </si>
  <si>
    <t>Nông Thị Hông Chuyên</t>
  </si>
  <si>
    <t>Vũ Thị Như</t>
  </si>
  <si>
    <t>Mai Thị Thảo</t>
  </si>
  <si>
    <t>Dương Thị Kim Tuyến</t>
  </si>
  <si>
    <t>Giàng Viên Lan</t>
  </si>
  <si>
    <t>Giàng Thị Thanh Mai</t>
  </si>
  <si>
    <t>Hạng A Tỉa</t>
  </si>
  <si>
    <t xml:space="preserve">Triệu Mùi Cói </t>
  </si>
  <si>
    <t>Nguyễn Ngọc Thư</t>
  </si>
  <si>
    <t>Trương Khánh Linh</t>
  </si>
  <si>
    <t>Ngô Quang Minh</t>
  </si>
  <si>
    <t>Trần văn Quân</t>
  </si>
  <si>
    <t>Nguyễn Bá Huy</t>
  </si>
  <si>
    <t>Nguyễn Hoài Linh</t>
  </si>
  <si>
    <t>Nông Thị Thuý</t>
  </si>
  <si>
    <t>Nguyễn Thị Nguyên Phượng</t>
  </si>
  <si>
    <t>Lương Thị Thanh Uyên</t>
  </si>
  <si>
    <t>Đoàn Thảo Nguyên</t>
  </si>
  <si>
    <t>Nguyễn Thị Minh Phượng</t>
  </si>
  <si>
    <t>Dương Thị Ngọc</t>
  </si>
  <si>
    <t>Vàng Tuấn Hải</t>
  </si>
  <si>
    <t>Ôn Thị Quỳnh Anh</t>
  </si>
  <si>
    <t>Hoàng Nguyệt Nga</t>
  </si>
  <si>
    <t>Đào Yến Nhi</t>
  </si>
  <si>
    <t>Nguyễn Dương Hương</t>
  </si>
  <si>
    <t>Ngô Hiền Thục</t>
  </si>
  <si>
    <t>La Thị Bông</t>
  </si>
  <si>
    <t>Trương Thị Trang</t>
  </si>
  <si>
    <t>Vừ Thị Sại</t>
  </si>
  <si>
    <t>Phạm Quỳnh Châm</t>
  </si>
  <si>
    <t>Hoàng Thị Kim Nhung</t>
  </si>
  <si>
    <t>Trần Thị Lệ Chi</t>
  </si>
  <si>
    <t>Phạm Minh Tuấn</t>
  </si>
  <si>
    <t>Lô Thanh Huấn</t>
  </si>
  <si>
    <t>Lê Mạnh Chung</t>
  </si>
  <si>
    <t>Nguyễn Đức Hoà</t>
  </si>
  <si>
    <t>Hà Thị Yến Nhi</t>
  </si>
  <si>
    <t>Lý Thanh Bình</t>
  </si>
  <si>
    <t>Bạc Thị Huyền Thương</t>
  </si>
  <si>
    <t>Thào A Chư</t>
  </si>
  <si>
    <t>Nguyễn Ngọc Khánh</t>
  </si>
  <si>
    <t>Đào Vũ Đức Khoa</t>
  </si>
  <si>
    <t>Tô Thị Lan Phương</t>
  </si>
  <si>
    <t>Nguyễn Thị Hạnh</t>
  </si>
  <si>
    <t>Vũ Phạm Thanh Chúc</t>
  </si>
  <si>
    <t>Chu Đức Đông</t>
  </si>
  <si>
    <t>Trần Thị Ánh Nguyệt</t>
  </si>
  <si>
    <t>Tạ Thị Huyền </t>
  </si>
  <si>
    <t>Phùng Huyền Trang</t>
  </si>
  <si>
    <t>Nguyễn Thị Anh Phương</t>
  </si>
  <si>
    <t>Giáp Thị Minh Ánh</t>
  </si>
  <si>
    <t>Đinh Quang Thắng</t>
  </si>
  <si>
    <t>Giáp Thị Ngọc Oanh</t>
  </si>
  <si>
    <t>Nguyễn Thị Linh</t>
  </si>
  <si>
    <t>Nguyễn Thuý Quỳnh</t>
  </si>
  <si>
    <t>Trần Tố Uyên</t>
  </si>
  <si>
    <t>Nguyễn Thị Phương</t>
  </si>
  <si>
    <t>Lê Thị Thu Hường</t>
  </si>
  <si>
    <t>Nguyễn Anh Đào</t>
  </si>
  <si>
    <t>Lò Anh Kiệt</t>
  </si>
  <si>
    <t>Diệp Thị Hương</t>
  </si>
  <si>
    <t>Lê Thị Thanh Hải</t>
  </si>
  <si>
    <t>Diệp Phương Thuý</t>
  </si>
  <si>
    <t>Tẩn A Mới</t>
  </si>
  <si>
    <t>Lê Thiên Trang</t>
  </si>
  <si>
    <t>Lô Thị Hằng</t>
  </si>
  <si>
    <t>Nguyễn Thị Ly</t>
  </si>
  <si>
    <t>Lê Thị Thanh Bình</t>
  </si>
  <si>
    <t>Lâm Nguyễn Chí Thanh</t>
  </si>
  <si>
    <t>Phan Thị Ánh Tuyết</t>
  </si>
  <si>
    <t>Phạm Quỳnh Hoa</t>
  </si>
  <si>
    <t>Nguyễn Thị Luyến</t>
  </si>
  <si>
    <t>Hà Thị Luy</t>
  </si>
  <si>
    <t>Lê Đức Lương</t>
  </si>
  <si>
    <t>Ngọc Minh Thanh</t>
  </si>
  <si>
    <t>Sin Thị Giang</t>
  </si>
  <si>
    <t>Phạm Ngọc Huế</t>
  </si>
  <si>
    <t>Nông Minh Thành</t>
  </si>
  <si>
    <t>Nguyễn Ngọc Phương Linh</t>
  </si>
  <si>
    <t>Bàn Thị Hạnh</t>
  </si>
  <si>
    <t>Vũ Thị Lan</t>
  </si>
  <si>
    <t>Khổng Hương Mơ</t>
  </si>
  <si>
    <t>Lâm Thị Hồng Hải</t>
  </si>
  <si>
    <t xml:space="preserve">Hứa Kim Hồng </t>
  </si>
  <si>
    <t>Triệu Mỹ Lệ</t>
  </si>
  <si>
    <t>Phạm Vũ Minh Quân</t>
  </si>
  <si>
    <t>Trịnh Thị Thương</t>
  </si>
  <si>
    <t>Nguyễn Hoàng Minh</t>
  </si>
  <si>
    <t>Đặng Thị Hương</t>
  </si>
  <si>
    <t>Bùi Diệu Thiện</t>
  </si>
  <si>
    <t>Triệu Tài Bằng</t>
  </si>
  <si>
    <t>Hà Minh Ngọc</t>
  </si>
  <si>
    <t>Nguyễn Thị Thương</t>
  </si>
  <si>
    <t>Bùi Quang Minh</t>
  </si>
  <si>
    <t>Cứ Thị Mào</t>
  </si>
  <si>
    <t>Đinh Thị Khánh Ly</t>
  </si>
  <si>
    <t>Hoàng Văn Toan</t>
  </si>
  <si>
    <t>Dương Ngọc Lâm</t>
  </si>
  <si>
    <t>Đồng Thị Lan</t>
  </si>
  <si>
    <t>Vi Thị Thành</t>
  </si>
  <si>
    <t>Vương Trung Hiếu</t>
  </si>
  <si>
    <t>Lộc Thị Châm</t>
  </si>
  <si>
    <t>Mạ Thị mai</t>
  </si>
  <si>
    <t>Nông Khánh Duy</t>
  </si>
  <si>
    <t>Lương văn Đức</t>
  </si>
  <si>
    <t>Phạm Vũ Hoài Anh</t>
  </si>
  <si>
    <t>Trần Phương Thảo</t>
  </si>
  <si>
    <t>Trịnh Thị Khánh Ly</t>
  </si>
  <si>
    <t xml:space="preserve">Trần Thị Mai Anh </t>
  </si>
  <si>
    <t>Nguyễn Thị Nga</t>
  </si>
  <si>
    <t>Đàm Văn Anh</t>
  </si>
  <si>
    <t>Trịnh Minh Phương</t>
  </si>
  <si>
    <t>Cầm Thị Hồng Bông</t>
  </si>
  <si>
    <t>Vũ Thị Quỳnh Trang</t>
  </si>
  <si>
    <t>Lường Thị Hiền</t>
  </si>
  <si>
    <t>Chu Dương Tùng</t>
  </si>
  <si>
    <t>Bàn Thị yến Nhi</t>
  </si>
  <si>
    <t>Hoàng Lê Huyền My</t>
  </si>
  <si>
    <t>Hoàng Thị Thúy Kiều</t>
  </si>
  <si>
    <t>Sùng Thị Dung</t>
  </si>
  <si>
    <t>Hoàng Nhật Linh</t>
  </si>
  <si>
    <t>Ân thị Hồng Diễm</t>
  </si>
  <si>
    <t>Phùng Kim Cúc</t>
  </si>
  <si>
    <t>Hoàng Thúy Hằng</t>
  </si>
  <si>
    <t>Triệu Hoài Nam</t>
  </si>
  <si>
    <t>Bùi Đức Toàn</t>
  </si>
  <si>
    <t>Hoàng Thị Ngọc Thương</t>
  </si>
  <si>
    <t>Nguyễn Thị Hằng</t>
  </si>
  <si>
    <t>Lục Gia Hân</t>
  </si>
  <si>
    <t>Nguyễn Thị Thanh Nga</t>
  </si>
  <si>
    <t>Tẩn Phú Cường</t>
  </si>
  <si>
    <t>Vàng Mạnh Quỳnh</t>
  </si>
  <si>
    <t>Hoàng Khánh Ly</t>
  </si>
  <si>
    <t>Nông Đỗ Như Quỳnh</t>
  </si>
  <si>
    <t>Bùi Hồng Khởi</t>
  </si>
  <si>
    <t>Hoàng Thị Hậu</t>
  </si>
  <si>
    <t>Nguyễn Mai Anh</t>
  </si>
  <si>
    <t>Hà Hồng Kỷ</t>
  </si>
  <si>
    <t>Lường Thị Hà</t>
  </si>
  <si>
    <t>Mã Khánh Lệ</t>
  </si>
  <si>
    <t>Hoàng Thị Nương</t>
  </si>
  <si>
    <t>Đào Thanh Nam</t>
  </si>
  <si>
    <t>Quàng Văn Duyên</t>
  </si>
  <si>
    <t>Vi Thị Ánh Hồng</t>
  </si>
  <si>
    <t>Lù Ngọc Vân</t>
  </si>
  <si>
    <t>Lê Quỳnh Hương</t>
  </si>
  <si>
    <t>Chẻo Mí Lụa</t>
  </si>
  <si>
    <t>Bùi Huyền Chi</t>
  </si>
  <si>
    <t>Quách Thị Mỹ Lệ</t>
  </si>
  <si>
    <t>Bạch Thị Phương Dung</t>
  </si>
  <si>
    <t>Lý Văn Nghị</t>
  </si>
  <si>
    <t>Dương Thị Bích Thu</t>
  </si>
  <si>
    <t>Lục Thị Linh</t>
  </si>
  <si>
    <t>Quàng Phương Chuyên</t>
  </si>
  <si>
    <t>Mai Huyền Anh</t>
  </si>
  <si>
    <t>Hoàng Tú Lan</t>
  </si>
  <si>
    <t>Vương văn Nguyên</t>
  </si>
  <si>
    <t>Nguyễn Kim Phụng</t>
  </si>
  <si>
    <t>Nguyễn Minh Phụng</t>
  </si>
  <si>
    <t>Lò Thị Huyền</t>
  </si>
  <si>
    <t>Hoàng Thị Kim Huê</t>
  </si>
  <si>
    <t>Thảo A Tỉnh</t>
  </si>
  <si>
    <t>Hoàng Thị Thu Hương</t>
  </si>
  <si>
    <t>Lê Thị Hoa</t>
  </si>
  <si>
    <t>Trần Thúy Hân</t>
  </si>
  <si>
    <t>Chu Hải Anh</t>
  </si>
  <si>
    <t>Trần Cao Bảo Châu</t>
  </si>
  <si>
    <t>Nguyễn Đức Thịnh</t>
  </si>
  <si>
    <t>Phạm Bảo Ngọc</t>
  </si>
  <si>
    <t>Hứa Thị Minh Nguyệt</t>
  </si>
  <si>
    <t>Chu Ngọc Minh</t>
  </si>
  <si>
    <t>Nguyễn Ngọc Duy</t>
  </si>
  <si>
    <t>Hoàng Minh Tú</t>
  </si>
  <si>
    <t>Bùi Đình Tú</t>
  </si>
  <si>
    <t>Đinh Thị Tuyết Mai</t>
  </si>
  <si>
    <t>Nông Thanh Huyền</t>
  </si>
  <si>
    <t>Nông Tâm Lan</t>
  </si>
  <si>
    <t>Triệu Thúy Hoa</t>
  </si>
  <si>
    <t>Tạ Thị Hải Yến</t>
  </si>
  <si>
    <t>Nguyễn Việt Cường</t>
  </si>
  <si>
    <t>Nông Thanh Phong</t>
  </si>
  <si>
    <t>Bùi Thị Thanh Huyền</t>
  </si>
  <si>
    <t>Dương Mỹ Duyên</t>
  </si>
  <si>
    <t>Dương Minh Ngọc</t>
  </si>
  <si>
    <t>Bế Thị Huệ</t>
  </si>
  <si>
    <t>Bùi Thị Hồng Nhung</t>
  </si>
  <si>
    <t>Lý Thị Hằng</t>
  </si>
  <si>
    <t>Đặng Thị Hiền</t>
  </si>
  <si>
    <t>Vương Thị Ngọc Anh</t>
  </si>
  <si>
    <t>Vàng Văn Kiên</t>
  </si>
  <si>
    <t>Triệu Đức Thanh</t>
  </si>
  <si>
    <t>Lý Thị Mai Sim</t>
  </si>
  <si>
    <t>Phạm Ngọc Khánh Chi</t>
  </si>
  <si>
    <t>Nguyễn Quỳnh Anh</t>
  </si>
  <si>
    <t>Lường Cái Nhược</t>
  </si>
  <si>
    <t>Ngô Thanh Vân</t>
  </si>
  <si>
    <t>Tống Thị Mỹ Duyên</t>
  </si>
  <si>
    <t>Đỗ Ánh Nguyệt</t>
  </si>
  <si>
    <t>Trương Thị Yến Linh</t>
  </si>
  <si>
    <t>Phạm Tùng Lâm</t>
  </si>
  <si>
    <t>Lý Thị Ngợi</t>
  </si>
  <si>
    <t>Phạm Thị Minh Phương</t>
  </si>
  <si>
    <t>Hoàng Thị Hồng Ngọc</t>
  </si>
  <si>
    <t>Vàng Xó Ly</t>
  </si>
  <si>
    <t>Lục Thị Trang</t>
  </si>
  <si>
    <t>Hoàng Kiều Hương</t>
  </si>
  <si>
    <t>Nguyễn Thị Thúy Quỳnh</t>
  </si>
  <si>
    <t>Tấn Mý Sếnh</t>
  </si>
  <si>
    <t>Phạm Như Lâm</t>
  </si>
  <si>
    <t>Đoàn Thu Ngàn</t>
  </si>
  <si>
    <t>Đặng Hồng Mai</t>
  </si>
  <si>
    <t>Lao Thị Hoài Thương</t>
  </si>
  <si>
    <t>Vũ Trọng Đức</t>
  </si>
  <si>
    <t>Lưu Anh Thư</t>
  </si>
  <si>
    <t>Nguyễn Thị Hồng Mai</t>
  </si>
  <si>
    <t>Hoàng Thị Hồng Nhung</t>
  </si>
  <si>
    <t>Đỗ Thị Như Quỳnh</t>
  </si>
  <si>
    <t>Hứa Thị Duyên</t>
  </si>
  <si>
    <t>Nông Thị Minh Thư</t>
  </si>
  <si>
    <t>Nguyễn Thị Bảo Trâm</t>
  </si>
  <si>
    <t>Dương Thị Oanh</t>
  </si>
  <si>
    <t>Sùng Thị Cá</t>
  </si>
  <si>
    <t>Nông Thị Sự</t>
  </si>
  <si>
    <t>Ngân Thị Kim Thúy</t>
  </si>
  <si>
    <t>Trần Thu Hà</t>
  </si>
  <si>
    <t>Nguyễn Thái Sơn</t>
  </si>
  <si>
    <t>Đỗ Thị Thanh Hoa</t>
  </si>
  <si>
    <t>Lý Thị Linh Huệ</t>
  </si>
  <si>
    <t>Lý Thị Hương Giang</t>
  </si>
  <si>
    <t>Trịnh Thị Thùy Linh</t>
  </si>
  <si>
    <t>Sùng Thị Mẩy</t>
  </si>
  <si>
    <t>Trần Thị Thảo</t>
  </si>
  <si>
    <t>Chang A Chảo</t>
  </si>
  <si>
    <t>Vũ Quang Hà</t>
  </si>
  <si>
    <t>Lê Đức Hoàng</t>
  </si>
  <si>
    <t>Trần Minh Nhật</t>
  </si>
  <si>
    <t>Chu Nhật Lệ</t>
  </si>
  <si>
    <t>Dương Thu Thảo</t>
  </si>
  <si>
    <t>Triệu Thị Nhi</t>
  </si>
  <si>
    <t>Triệu Thị Kim Phượng</t>
  </si>
  <si>
    <t>Dương Thúy Na</t>
  </si>
  <si>
    <t>Nông Thị Kim Ngân</t>
  </si>
  <si>
    <t>Quách Thị Bảo Ngọc</t>
  </si>
  <si>
    <t>Chu Ngọc Ánh</t>
  </si>
  <si>
    <t>Đoàn Thị Hậu</t>
  </si>
  <si>
    <t>La Bích Đào</t>
  </si>
  <si>
    <t>Lộc Thị Thanh Mai</t>
  </si>
  <si>
    <t>Lý Thị Thu Bài</t>
  </si>
  <si>
    <t>Ma Doãn Kiên</t>
  </si>
  <si>
    <t>Nông Thảo My</t>
  </si>
  <si>
    <t>Lê Nguyệt Anh</t>
  </si>
  <si>
    <t>Hoàng Thị Thùy Trang</t>
  </si>
  <si>
    <t>Lý Kim Liên</t>
  </si>
  <si>
    <t>Triệu Thị Chuyên</t>
  </si>
  <si>
    <t>Dương Vũ Chiến</t>
  </si>
  <si>
    <t>Hứa Tấn Thịnh</t>
  </si>
  <si>
    <t>Vũ Hoàng An</t>
  </si>
  <si>
    <t>Lý Thị Giang</t>
  </si>
  <si>
    <t>Nguyễn Thị Thùy</t>
  </si>
  <si>
    <t>Lê Thị Hồng Ánh</t>
  </si>
  <si>
    <t>Trần Thị Kim Thư</t>
  </si>
  <si>
    <t>La Tùng Dương</t>
  </si>
  <si>
    <t>Cù Hồng Yến</t>
  </si>
  <si>
    <t>Tạ Văn Tựu</t>
  </si>
  <si>
    <t>Quan Thị Diệp</t>
  </si>
  <si>
    <t>Ma Thị Hiên</t>
  </si>
  <si>
    <t>Bùi Huyền Trân</t>
  </si>
  <si>
    <t>Triệu Quý Ly</t>
  </si>
  <si>
    <t>Nguyễn Cẩm Ly</t>
  </si>
  <si>
    <t>Hoàng Cẩm Ly</t>
  </si>
  <si>
    <t>Nguyễn Thị Nhi</t>
  </si>
  <si>
    <t>Nông Thị Liêm</t>
  </si>
  <si>
    <t>Hoàng Thị Ngần</t>
  </si>
  <si>
    <t>Đinh Thị Mỹ Lệ</t>
  </si>
  <si>
    <t>Đặng Chòi Sân</t>
  </si>
  <si>
    <t>Hoàng Văn Phước</t>
  </si>
  <si>
    <t>Bế Ngọc Nụ</t>
  </si>
  <si>
    <t>Nông Khánh Ly</t>
  </si>
  <si>
    <t>Trần Ngọc Hân</t>
  </si>
  <si>
    <t>Dương Thị Mận</t>
  </si>
  <si>
    <t>Nguyễn Trung Kiên</t>
  </si>
  <si>
    <t>Dương Thùy Trang</t>
  </si>
  <si>
    <t>Đỗ Thị Thanh Thảo</t>
  </si>
  <si>
    <t>Dương Thị Thương</t>
  </si>
  <si>
    <t>Bùi Thị Trà My</t>
  </si>
  <si>
    <t>Nguyễn Quốc Huy</t>
  </si>
  <si>
    <t>Đinh Văn Nguyện</t>
  </si>
  <si>
    <t>Phạm Thị Thu Chang</t>
  </si>
  <si>
    <t>Trần Thị Uyên</t>
  </si>
  <si>
    <t>Mã Hoàng Chiêu Anh</t>
  </si>
  <si>
    <t>Phan Thùy Linh</t>
  </si>
  <si>
    <t>Triệu Thị Thu Thảo</t>
  </si>
  <si>
    <t>Ngô Thúy Ngân</t>
  </si>
  <si>
    <t>Lưu Thị Quỳnh Trang</t>
  </si>
  <si>
    <t>Dương Doãn Vĩnh</t>
  </si>
  <si>
    <t>Lâm Thị Hồng Nhung</t>
  </si>
  <si>
    <t>Chu Khánh Huyền</t>
  </si>
  <si>
    <t>Trần Thị Hoa</t>
  </si>
  <si>
    <t>Phạm Thị Phương Anh</t>
  </si>
  <si>
    <t>Hứa Đức Quý</t>
  </si>
  <si>
    <t>Lộc Thị Nguyệt</t>
  </si>
  <si>
    <t>Bùi Hà Nhật Minh</t>
  </si>
  <si>
    <t>Lâm Trà My</t>
  </si>
  <si>
    <t>Lý Kiều Mai</t>
  </si>
  <si>
    <t>Lý Minh Nhật</t>
  </si>
  <si>
    <t>Bế Hạnh Trang</t>
  </si>
  <si>
    <t>Nông Đức Trung</t>
  </si>
  <si>
    <t>Phạm Thu Uyền</t>
  </si>
  <si>
    <t>Lãnh Hoàng Khánh Ly</t>
  </si>
  <si>
    <t>Bế Diệu Ly</t>
  </si>
  <si>
    <t>Linh Thị Thắm</t>
  </si>
  <si>
    <t>Tạ Thị Haỉ Yến</t>
  </si>
  <si>
    <t>Triệu Thị Thanh Huệ</t>
  </si>
  <si>
    <t>Phùng Hà Đông</t>
  </si>
  <si>
    <t>Hà Thị Hoài Thu</t>
  </si>
  <si>
    <t>Hà Thị Tuyến</t>
  </si>
  <si>
    <t>Tô Thị Mỹ Duyên</t>
  </si>
  <si>
    <t>Phan Thanh Hiền</t>
  </si>
  <si>
    <t>Nguyễn Hiền Phồn</t>
  </si>
  <si>
    <t>Chẻo Tài Lâm</t>
  </si>
  <si>
    <t>Đinh Thị Bảo Chân</t>
  </si>
  <si>
    <t>Đào Thị Minh Cương</t>
  </si>
  <si>
    <t>Lê Thu Huyền</t>
  </si>
  <si>
    <t>Bùi Thu Uyên</t>
  </si>
  <si>
    <t>Lê Công Trọng</t>
  </si>
  <si>
    <t>Nguyễn Thị Hoà</t>
  </si>
  <si>
    <t>Vy Kiều Oanh</t>
  </si>
  <si>
    <t>Trần Diệu Hương</t>
  </si>
  <si>
    <t>Vi Thị Phương</t>
  </si>
  <si>
    <t>Chu Thuý Hồng</t>
  </si>
  <si>
    <t>Nguyễn Thị Mến</t>
  </si>
  <si>
    <t>Cao Vũ Ánh Huyền</t>
  </si>
  <si>
    <t>Nguyễn Ánh Tuyết</t>
  </si>
  <si>
    <t>Tạ Thị Lan</t>
  </si>
  <si>
    <t>Kiều Thị Vân Anh</t>
  </si>
  <si>
    <t>Nguyễn Phương Thanh</t>
  </si>
  <si>
    <t>Nguyễn Vũ Minh Phương</t>
  </si>
  <si>
    <t>Nghiêm Thị Huế</t>
  </si>
  <si>
    <t>Hoàng Hương Giang</t>
  </si>
  <si>
    <t>Nông Thị Thinh</t>
  </si>
  <si>
    <t>Trần Lê Văn Cường</t>
  </si>
  <si>
    <t>Lương Thị Mai Phương</t>
  </si>
  <si>
    <t>Hoàng Thị Thu Hường</t>
  </si>
  <si>
    <t>Triệu Quang Khải</t>
  </si>
  <si>
    <t>Nguyễn Thị Thanh Loan</t>
  </si>
  <si>
    <t>Nguyễn Thị Thơm</t>
  </si>
  <si>
    <t>Lê Thị Thuý Linh</t>
  </si>
  <si>
    <t>Bàn Thị Tấm</t>
  </si>
  <si>
    <t>Dương Thị Như</t>
  </si>
  <si>
    <t>Hoàng Thị Thư</t>
  </si>
  <si>
    <t>Vi Thanh Tâm</t>
  </si>
  <si>
    <t>Ngô Thị Thu Hiền</t>
  </si>
  <si>
    <t>Ma Thị Diệp</t>
  </si>
  <si>
    <t>Phan Thị Diệu Linh</t>
  </si>
  <si>
    <t>Phạm Bá Vinh Quang</t>
  </si>
  <si>
    <t>Lục Thị Điệp Trình</t>
  </si>
  <si>
    <t>Dương Lệ Quyên</t>
  </si>
  <si>
    <t>Bàn Thị Phương</t>
  </si>
  <si>
    <t>Lê Đình Huy</t>
  </si>
  <si>
    <t>Nguyễn Thị Lương</t>
  </si>
  <si>
    <t>Trần Thị Nguyệt Ánh</t>
  </si>
  <si>
    <t>Lìm Văn Linh</t>
  </si>
  <si>
    <t>Phạm Thanh Huệ</t>
  </si>
  <si>
    <t>Nông Hải Yến</t>
  </si>
  <si>
    <t>Hoàng Linh Giang</t>
  </si>
  <si>
    <t>Phan Mỹ Diệu</t>
  </si>
  <si>
    <t>Lương Thị Minh Phương</t>
  </si>
  <si>
    <t>Chảo Thị Diết</t>
  </si>
  <si>
    <t>La Ngọc Trầm</t>
  </si>
  <si>
    <t>Lằm Văn Duy</t>
  </si>
  <si>
    <t>Nguyễn Yến Trang</t>
  </si>
  <si>
    <t>Ngô Thị Hồng Nhung</t>
  </si>
  <si>
    <t>Lương Thị Thùy Trang</t>
  </si>
  <si>
    <t>Lý Hải Yến</t>
  </si>
  <si>
    <t>Chung Hoài Nam</t>
  </si>
  <si>
    <t>Nguyễn Thị Ánh Nguyệt</t>
  </si>
  <si>
    <t>Phạm Mai Loan</t>
  </si>
  <si>
    <t>Đỗ Mạnh Dũng</t>
  </si>
  <si>
    <t>Đào Kiều Anh</t>
  </si>
  <si>
    <t>Nguyễn Duy An</t>
  </si>
  <si>
    <t>Liễu Minh Hiển</t>
  </si>
  <si>
    <t>Hoàng Thị Xuyên</t>
  </si>
  <si>
    <t>Mùa Văn Ca</t>
  </si>
  <si>
    <t>Dương Thị Huệ</t>
  </si>
  <si>
    <t>Vi Văn Thi</t>
  </si>
  <si>
    <t>Vũ Anh Thơ</t>
  </si>
  <si>
    <t>Nguyễn Thị Phương Duyên</t>
  </si>
  <si>
    <t>Linh Diệu Anh</t>
  </si>
  <si>
    <t>Nguyễn Thị Minh Hằng</t>
  </si>
  <si>
    <t>Dương Quỳnh Anh</t>
  </si>
  <si>
    <t>Nguyễn Thái Quốc</t>
  </si>
  <si>
    <t>Lâm Văn Học</t>
  </si>
  <si>
    <t>Nguyễn Thị Ngọc Linh</t>
  </si>
  <si>
    <t>Đỗ Như Quỳnh</t>
  </si>
  <si>
    <t>Vũ Thu Hiền</t>
  </si>
  <si>
    <t>Đinh Thị Mỹ Hạnh</t>
  </si>
  <si>
    <t>Chu Thị Thanh Thảo</t>
  </si>
  <si>
    <t>Nguyễn Thị Hồng Ngọc</t>
  </si>
  <si>
    <t>Phương Thị Thu Hằng</t>
  </si>
  <si>
    <t>Dương Thị Kim Oanh</t>
  </si>
  <si>
    <t>Đặng Thị Hạnh</t>
  </si>
  <si>
    <t>Chu Quốc Khánh</t>
  </si>
  <si>
    <t>Mè Thị Ánh Tuyết</t>
  </si>
  <si>
    <t>Nông Thị Phượng</t>
  </si>
  <si>
    <t>Phan Thị Diễm Quỳnh</t>
  </si>
  <si>
    <t>Ma Trọng Vũ</t>
  </si>
  <si>
    <t>Cao Bảo Nhi</t>
  </si>
  <si>
    <t>Vàng A Tráng</t>
  </si>
  <si>
    <t>Dương Bàn Thiện Luân</t>
  </si>
  <si>
    <t>Nùng Thị Sóng</t>
  </si>
  <si>
    <t>Hoàng Bích Chăm</t>
  </si>
  <si>
    <t>Nguyễn Bích Tú</t>
  </si>
  <si>
    <t>Phạm Khánh Chinh</t>
  </si>
  <si>
    <t>Nguyễn Thanh Thùy</t>
  </si>
  <si>
    <t>Bùi Thị Thu Giang</t>
  </si>
  <si>
    <t>Nguyễn Kim Huệ</t>
  </si>
  <si>
    <t>Lê Như Nguyệt</t>
  </si>
  <si>
    <t>Dương Hà Trang</t>
  </si>
  <si>
    <t>Hồ Thu Huyền</t>
  </si>
  <si>
    <t>Lê Mai Anh</t>
  </si>
  <si>
    <t>Đặng Minh Đức</t>
  </si>
  <si>
    <t>Phạm Hải Ly</t>
  </si>
  <si>
    <t>Nguyễn Thị Thùy Châm</t>
  </si>
  <si>
    <t>Trần Bích Ngọc</t>
  </si>
  <si>
    <t>Lê Duy Bình</t>
  </si>
  <si>
    <t>Hoàng Thị Bích Ngọc</t>
  </si>
  <si>
    <t>Triệu Thị Lệ Duyên</t>
  </si>
  <si>
    <t>Hoàng Thị Phương Ly</t>
  </si>
  <si>
    <t>Phương Văn Tình</t>
  </si>
  <si>
    <t>Phạm Thị Mai Trang</t>
  </si>
  <si>
    <t>Hoàng Thị Ngọc Bích</t>
  </si>
  <si>
    <t>Ma Thị Diễm</t>
  </si>
  <si>
    <t>Bùi Thị Mai Thanh</t>
  </si>
  <si>
    <t>Mã Việt Phong</t>
  </si>
  <si>
    <t>Lê Thành Long</t>
  </si>
  <si>
    <t>Đào Thế Anh</t>
  </si>
  <si>
    <t>Nông Lưu Hà</t>
  </si>
  <si>
    <t>Triệu Quang Hiếu</t>
  </si>
  <si>
    <t>Phạm Thị Hoài</t>
  </si>
  <si>
    <t>Ngô Thị Minh Hạnh</t>
  </si>
  <si>
    <t>Nguyễn Thị Mai Hiên</t>
  </si>
  <si>
    <t>Lưu Thị Nguyệt Ánh</t>
  </si>
  <si>
    <t>Trương Minh Hiếu</t>
  </si>
  <si>
    <t>Vương Thị Ngọc Ánh</t>
  </si>
  <si>
    <t>Đào Thị Hoài</t>
  </si>
  <si>
    <t>Vũ Văn Đạt</t>
  </si>
  <si>
    <t>Nguyễn Mai Lan Vy</t>
  </si>
  <si>
    <t>Lâm Đức Cảnh</t>
  </si>
  <si>
    <t>Lưu Sỹ Tùng</t>
  </si>
  <si>
    <t>Cà Thị Nga</t>
  </si>
  <si>
    <t>Đỗ Thu Hiền</t>
  </si>
  <si>
    <t>Lý Tùng Hiếu</t>
  </si>
  <si>
    <t>Mai Anh Thư</t>
  </si>
  <si>
    <t>Bùi Thu Hoài</t>
  </si>
  <si>
    <t>Vi Nhật Tiến</t>
  </si>
  <si>
    <t>Lê Tiến Hùng</t>
  </si>
  <si>
    <t>Triệu Hoài Liên</t>
  </si>
  <si>
    <t>Lường Đức Duy</t>
  </si>
  <si>
    <t>Nguyễn Phương Minh</t>
  </si>
  <si>
    <t>Nguyễn Hoàng Lan</t>
  </si>
  <si>
    <t>Chu Thị Hải Yến</t>
  </si>
  <si>
    <t>Triệu Thùy Linh</t>
  </si>
  <si>
    <t>Hoàng Phương Linh</t>
  </si>
  <si>
    <t>Nguyễn Vân Anh</t>
  </si>
  <si>
    <t>Vi Thị Bình</t>
  </si>
  <si>
    <t>Nguyễn Phương Anh</t>
  </si>
  <si>
    <t>Nguyễn Văn Tài</t>
  </si>
  <si>
    <t>Âu Hoàng Phúc</t>
  </si>
  <si>
    <t>Dương Thùy Linh</t>
  </si>
  <si>
    <t>Hà Mạnh Duy</t>
  </si>
  <si>
    <t>Lý A Vinh</t>
  </si>
  <si>
    <t>Trần Thị Hằng</t>
  </si>
  <si>
    <t>Dương Thị Khánh Hòa</t>
  </si>
  <si>
    <t>Hoàng Công Tuyền</t>
  </si>
  <si>
    <t>Nguyễn Thái Dương</t>
  </si>
  <si>
    <t>Chu Mai Linh</t>
  </si>
  <si>
    <t>Vũ Hoàng Tân</t>
  </si>
  <si>
    <t>Trịnh Thị Khánh Linh</t>
  </si>
  <si>
    <t>Mạc Thị Kim Anh</t>
  </si>
  <si>
    <t>Lâm Thị Linh Chi</t>
  </si>
  <si>
    <t>Lâm Thị Hải Hà</t>
  </si>
  <si>
    <t>Ma Thị Mỹ Hạnh</t>
  </si>
  <si>
    <t>Nguyễn Thúy Hường</t>
  </si>
  <si>
    <t>Hoàng Thái Liên</t>
  </si>
  <si>
    <t>Ngô Thị Diệp</t>
  </si>
  <si>
    <t>Lý Thị Minh Chuyên</t>
  </si>
  <si>
    <t>Hà Vân Anh</t>
  </si>
  <si>
    <t>Mã Đình Duẩn</t>
  </si>
  <si>
    <t>Nguyễn Đình Hoài</t>
  </si>
  <si>
    <t>Phạm Quỳnh Mai</t>
  </si>
  <si>
    <t>Nguyễn Huy Trung</t>
  </si>
  <si>
    <t>Trần Thị Hòa</t>
  </si>
  <si>
    <t>Lành Như Nguyệt</t>
  </si>
  <si>
    <t>Nguyễn Phương Nga</t>
  </si>
  <si>
    <t>Nông Thị Hanh</t>
  </si>
  <si>
    <t>Giàng Thúy Cha</t>
  </si>
  <si>
    <t>Tạ Đức Bình</t>
  </si>
  <si>
    <t>Nguyễn Hoàng Giang</t>
  </si>
  <si>
    <t>Hoàng Phúc Lộc</t>
  </si>
  <si>
    <t>Hoàng Thảo Vân</t>
  </si>
  <si>
    <t>Vũ Minh Hoàng</t>
  </si>
  <si>
    <t>Lương Hoàng Gia Khánh</t>
  </si>
  <si>
    <t>Nguyễn Lê Nhật Linh</t>
  </si>
  <si>
    <t>Trương Ngọc Huyền</t>
  </si>
  <si>
    <t>Trần Thị Thanh Trúc</t>
  </si>
  <si>
    <t>Hoàng Yến Nhi</t>
  </si>
  <si>
    <t>Phạm Khánh Ngọc</t>
  </si>
  <si>
    <t>Nguyễn Như Nhật Huy</t>
  </si>
  <si>
    <t>Trần Thị Thanh Huyền</t>
  </si>
  <si>
    <t>Giáp Thị Ánh Tuyết</t>
  </si>
  <si>
    <t>Vương Thị Mỹ Lệ</t>
  </si>
  <si>
    <t>Nguyễn Thị Thắm</t>
  </si>
  <si>
    <t>Hà Thị Thúy Hiền</t>
  </si>
  <si>
    <t>Lý Phương Nguyệt</t>
  </si>
  <si>
    <t>Dương Thị Phương</t>
  </si>
  <si>
    <t>Giáp Lan Phương</t>
  </si>
  <si>
    <t>Nông Thùy Vân</t>
  </si>
  <si>
    <t>Trịnh Hồng Nhung</t>
  </si>
  <si>
    <t>Dương Hoài Linh</t>
  </si>
  <si>
    <t>Lê Văn Tuân</t>
  </si>
  <si>
    <t>Cổ Thị Thanh Tâm</t>
  </si>
  <si>
    <t>Lương Thị Ngọc Dung</t>
  </si>
  <si>
    <t>Phùng Thị Lệ Quyên</t>
  </si>
  <si>
    <t>Hoàng Mai Thúy</t>
  </si>
  <si>
    <t>Nguyễn Thị Tú Như</t>
  </si>
  <si>
    <t>Hà Văn Mạnh</t>
  </si>
  <si>
    <t>Lù Văn Quỳnh</t>
  </si>
  <si>
    <t>Nguyễn Văn Hòa</t>
  </si>
  <si>
    <t>Lê Thùy Trang</t>
  </si>
  <si>
    <t>Chu Thùy Linh</t>
  </si>
  <si>
    <t>Vàng Thị Triệu Vy</t>
  </si>
  <si>
    <t>Thiều Hải Yến</t>
  </si>
  <si>
    <t>Dương Thanh Hà</t>
  </si>
  <si>
    <t>Vi Thị Chuyền</t>
  </si>
  <si>
    <t>Nông Thị Anh Thư</t>
  </si>
  <si>
    <t>Phan Thảo Nguyên</t>
  </si>
  <si>
    <t>Giàng Thị Xua</t>
  </si>
  <si>
    <t>Nông Diệu Luyến</t>
  </si>
  <si>
    <t>Hà Thị Hường</t>
  </si>
  <si>
    <t>Nguyễn Thị Thư</t>
  </si>
  <si>
    <t>Nguyễn Quốc Ái</t>
  </si>
  <si>
    <t>Tống Duy Phúc</t>
  </si>
  <si>
    <t>Lý Kim Chi</t>
  </si>
  <si>
    <t>Lý Thị Yến Nhi</t>
  </si>
  <si>
    <t>Lường Thị Dung</t>
  </si>
  <si>
    <t>Vương Thị Nhi</t>
  </si>
  <si>
    <t>Đoàn Thị Lan Hương</t>
  </si>
  <si>
    <t>Phạm Thị Khánh Ly</t>
  </si>
  <si>
    <t>Nguyễn Thị Cẩm Uyên</t>
  </si>
  <si>
    <t>Trần Phương Thùy</t>
  </si>
  <si>
    <t>Nguyễn Anh Tuấn</t>
  </si>
  <si>
    <t>Nông Thị Như Quỳnh</t>
  </si>
  <si>
    <t>Dương Quỳnh Lan</t>
  </si>
  <si>
    <t>Phượng Thị Kiều Trinh</t>
  </si>
  <si>
    <t>Nguyễn Thị Ngọc Ly</t>
  </si>
  <si>
    <t>Sùng Thị Sanh</t>
  </si>
  <si>
    <t>Mùa Giàng Diệu Linh</t>
  </si>
  <si>
    <t>Hoàng Thị Nguyệt Nga</t>
  </si>
  <si>
    <t>Vũ Hoàng Việt</t>
  </si>
  <si>
    <t>Nguyễn Thị Hiểu</t>
  </si>
  <si>
    <t>Tống Phương Anh</t>
  </si>
  <si>
    <t>Lê Thị Thu Trang</t>
  </si>
  <si>
    <t>Nguyễn Đình Phong</t>
  </si>
  <si>
    <t>Lý Huy Hoàng</t>
  </si>
  <si>
    <t>Mã Phương Thảo</t>
  </si>
  <si>
    <t>Dương Ngọc Ánh</t>
  </si>
  <si>
    <t>Bàn Thị Kim Phượng</t>
  </si>
  <si>
    <t>Dương Thị Kim Liên</t>
  </si>
  <si>
    <t>Lâm Thúy Hường</t>
  </si>
  <si>
    <t>Lại Kim Huệ</t>
  </si>
  <si>
    <t>Đàm Thị Thu Trang</t>
  </si>
  <si>
    <t>Tô Thùy Trang</t>
  </si>
  <si>
    <t>Nguyễn Đình Luân</t>
  </si>
  <si>
    <t>Vi Thu Giang</t>
  </si>
  <si>
    <t>Lô Thị Kim</t>
  </si>
  <si>
    <t>Thân Văn Phúc</t>
  </si>
  <si>
    <t>Hoàng Thị Thùy Châm</t>
  </si>
  <si>
    <t>Hoàng Văn Thái</t>
  </si>
  <si>
    <t>Đoàn Thị Kim Huyền</t>
  </si>
  <si>
    <t>Lục Thị Ngọc Ánh</t>
  </si>
  <si>
    <t>Vũ Ngọc Quý</t>
  </si>
  <si>
    <t>Triệu Văn Thùy</t>
  </si>
  <si>
    <t>Sín Hà Thảo Vy</t>
  </si>
  <si>
    <t>Nông Văn Dùng</t>
  </si>
  <si>
    <t>Chang A Sang</t>
  </si>
  <si>
    <t>Hoàng Thị Yến Vy</t>
  </si>
  <si>
    <t>Vi Thu Hà</t>
  </si>
  <si>
    <t>Triệu Thị Mai</t>
  </si>
  <si>
    <t>Bùi Phương Mai</t>
  </si>
  <si>
    <t>Triệu Thị Như</t>
  </si>
  <si>
    <t>Chu Quang Dũng</t>
  </si>
  <si>
    <t>Đinh Thị Kim Chi</t>
  </si>
  <si>
    <t>Ngô Hà Thu</t>
  </si>
  <si>
    <t>Lý Thị Ngọc Ánh</t>
  </si>
  <si>
    <t>Giáp Ngọc Khánh</t>
  </si>
  <si>
    <t>Lê Thị Bình</t>
  </si>
  <si>
    <t>Phạm Tuấn Anh</t>
  </si>
  <si>
    <t>Nguyễn Văn Thanh</t>
  </si>
  <si>
    <t>Đỗ Khánh Ly</t>
  </si>
  <si>
    <t>Lê Khánh Tùng</t>
  </si>
  <si>
    <t>Trương Thùy Dương</t>
  </si>
  <si>
    <t>Dương Thị Huyền Trang</t>
  </si>
  <si>
    <t>Lê Thị Như Quỳnh</t>
  </si>
  <si>
    <t>Nông Thị Khánh Ly</t>
  </si>
  <si>
    <t>Phan Đăng Đạt</t>
  </si>
  <si>
    <t>Phương Tiến Dũng</t>
  </si>
  <si>
    <t>Kiều Hương Giang</t>
  </si>
  <si>
    <t>Hà Thế Tín</t>
  </si>
  <si>
    <t>Trần Thị Nguyên</t>
  </si>
  <si>
    <t>Hà Ngọc Khánh</t>
  </si>
  <si>
    <t>Bùi Anh Tuấn</t>
  </si>
  <si>
    <t>Trần Hoàng Thảo Uyên</t>
  </si>
  <si>
    <t>Mạc Kim Chi</t>
  </si>
  <si>
    <t>Nhâm Thị Hồng Ngọc</t>
  </si>
  <si>
    <t>Hoàng Thị Ngân Hà</t>
  </si>
  <si>
    <t>Hứa Mạnh Hùng</t>
  </si>
  <si>
    <t>Hà Thị Trà My</t>
  </si>
  <si>
    <t>Triệu Hiền Nhi</t>
  </si>
  <si>
    <t>Vù Mai Phương</t>
  </si>
  <si>
    <t>Trần Thị Lan</t>
  </si>
  <si>
    <t>Đặng Thị Bích Đào</t>
  </si>
  <si>
    <t>Dương Thị Mai Phương</t>
  </si>
  <si>
    <t>Trần Thị Huyền Diệu</t>
  </si>
  <si>
    <t>Nguyễn Hoàng Anh</t>
  </si>
  <si>
    <t>Lưu Ánh Tuyết</t>
  </si>
  <si>
    <t>Đinh Thị Quỳnh Mai</t>
  </si>
  <si>
    <t>Bùi Thị Huyền Diệu</t>
  </si>
  <si>
    <t>Ngô Thúy Quỳnh</t>
  </si>
  <si>
    <t>Nguyễn Thị Tuyết</t>
  </si>
  <si>
    <t>Nguyễn Thị Tthùy Linh</t>
  </si>
  <si>
    <t>Trần Thị Mai Phương</t>
  </si>
  <si>
    <t>Đầu Thanh Thủy</t>
  </si>
  <si>
    <t>Vũ Như Ngọc</t>
  </si>
  <si>
    <t>Bùi Nam Dương</t>
  </si>
  <si>
    <t>Triệu Thị Duyên</t>
  </si>
  <si>
    <t>Ma Xuân Minh</t>
  </si>
  <si>
    <t>Vũ Thị Huyền</t>
  </si>
  <si>
    <t>Hoàng Thị Trà My</t>
  </si>
  <si>
    <t>Nguyễn Thị Diên</t>
  </si>
  <si>
    <t>Hầu Thị Chinh</t>
  </si>
  <si>
    <t>Bùi Anh Quân</t>
  </si>
  <si>
    <t>Hứa Thu Huyền</t>
  </si>
  <si>
    <t>Phàn Minh Thịnh</t>
  </si>
  <si>
    <t>Nguyễn Phạm Hà My</t>
  </si>
  <si>
    <t>Tạ Thị Chang</t>
  </si>
  <si>
    <t>Nguyễn Văn Đăng</t>
  </si>
  <si>
    <t>Tào A Thủy</t>
  </si>
  <si>
    <t>Lê Thị Huyền</t>
  </si>
  <si>
    <t>Bế Anh Thư</t>
  </si>
  <si>
    <t>Nguyễn Thị Thanh Ngân</t>
  </si>
  <si>
    <t>Lê Thị Ngọc Lan</t>
  </si>
  <si>
    <t>Lộc Thị Hoài Vân</t>
  </si>
  <si>
    <t>Phạm Thị Thanh Ngân</t>
  </si>
  <si>
    <t>Nguyễn Minh Nhi</t>
  </si>
  <si>
    <t>Ma Thị Quỳnh Trang</t>
  </si>
  <si>
    <t>Lê Thanh Nhàn</t>
  </si>
  <si>
    <t>Nguyễn Thị Tú Minh</t>
  </si>
  <si>
    <t>Nguyễn Linh Sang</t>
  </si>
  <si>
    <t>Đào Lê Kim Ngân</t>
  </si>
  <si>
    <t>Nguyễn Phạm Hồng Minh</t>
  </si>
  <si>
    <t>Đào Ngọc Mai Hương</t>
  </si>
  <si>
    <t>Đặng Minh Quân</t>
  </si>
  <si>
    <t>Phạm Hoàng Khánh Ly</t>
  </si>
  <si>
    <t>Nguyễn Thị Na</t>
  </si>
  <si>
    <t>Phạm Thị Kim Huệ</t>
  </si>
  <si>
    <t>Trần Thúy Hằng</t>
  </si>
  <si>
    <t>Trần Thị Hương Giang</t>
  </si>
  <si>
    <t>Nguyễn Lê Việt Anh</t>
  </si>
  <si>
    <t>Nông Mạnh Duy</t>
  </si>
  <si>
    <t>Lý Diệu Thương</t>
  </si>
  <si>
    <t>Đinh Thị Thúy Hà</t>
  </si>
  <si>
    <t>Lục Hoàng Doanh</t>
  </si>
  <si>
    <t>Khuất Duy Hiếu</t>
  </si>
  <si>
    <t>Lương Thị Thắm</t>
  </si>
  <si>
    <t>Hoàng Mai Phượng</t>
  </si>
  <si>
    <t>Hà Nông Kiều Trinh</t>
  </si>
  <si>
    <t>Hoàng Văn Tu</t>
  </si>
  <si>
    <t>Đào Thi Bích Ngọc</t>
  </si>
  <si>
    <t>Lê Thị Thùy Trang</t>
  </si>
  <si>
    <t>Trần Ngọc Huyền</t>
  </si>
  <si>
    <t>Sầm Thị Giang</t>
  </si>
  <si>
    <t>Nguyễn Lê Yến Vy</t>
  </si>
  <si>
    <t>Vũ Thị Hải</t>
  </si>
  <si>
    <t>Nguyễn Ngọc Diệp</t>
  </si>
  <si>
    <t>Ma Phương Nhi</t>
  </si>
  <si>
    <t>Bế Phương Uyên</t>
  </si>
  <si>
    <t xml:space="preserve">Hàn Quốc Học </t>
  </si>
  <si>
    <t>Song ngữ anh hàn</t>
  </si>
  <si>
    <t>QLTMMT</t>
  </si>
  <si>
    <t xml:space="preserve">Lịch sử </t>
  </si>
  <si>
    <t>Toám học</t>
  </si>
  <si>
    <t>Công tác XH</t>
  </si>
  <si>
    <t>Vật lý</t>
  </si>
  <si>
    <t>Toán Tin</t>
  </si>
  <si>
    <t>QL TNMT</t>
  </si>
  <si>
    <t>Công nghệ kĩ thuật hóa học</t>
  </si>
  <si>
    <t>Vật lí</t>
  </si>
  <si>
    <t>Toán - Tin</t>
  </si>
  <si>
    <t>Công nghệ kỹ thuật hoá</t>
  </si>
  <si>
    <t>Anh -hàn</t>
  </si>
  <si>
    <t>Đinh Hứa Thảo</t>
  </si>
  <si>
    <t>Tạ Thị Xuân Mai</t>
  </si>
  <si>
    <t>Tạ Trung Dũng</t>
  </si>
  <si>
    <t>Lại Trung Kiên</t>
  </si>
  <si>
    <t>Thèn Văn Đại</t>
  </si>
  <si>
    <t>Ma Thị Loan</t>
  </si>
  <si>
    <t>Đường Kim Chi</t>
  </si>
  <si>
    <t>Nguyễn Thanh Hiếu</t>
  </si>
  <si>
    <t>Hoàng Thị Thái Bình</t>
  </si>
  <si>
    <t>Hoàng Văn Đức</t>
  </si>
  <si>
    <t>Chim Thị Châu</t>
  </si>
  <si>
    <t>Lê Ngọc Thuỷ Tiên</t>
  </si>
  <si>
    <t>Đỗ Ngọc Mai</t>
  </si>
  <si>
    <t>Trần Hà My</t>
  </si>
  <si>
    <t>Trần Mạnh Dũng</t>
  </si>
  <si>
    <t>Dương Thanh Huệ</t>
  </si>
  <si>
    <t>Lý Tiên Phong</t>
  </si>
  <si>
    <t>Vương Anh Tuấn</t>
  </si>
  <si>
    <t>Nguyễn Hương Trà</t>
  </si>
  <si>
    <t>Vương Thu Thủy</t>
  </si>
  <si>
    <t>Lục Thị Ngà</t>
  </si>
  <si>
    <t>Lương Thị Kim Anh</t>
  </si>
  <si>
    <t>Lục Thị Thúy Hoài</t>
  </si>
  <si>
    <t>Chang Phu Po</t>
  </si>
  <si>
    <t>Sùng Seo Hải</t>
  </si>
  <si>
    <t>Hoàng Lê Phương</t>
  </si>
  <si>
    <t>Triệu Thị Vân</t>
  </si>
  <si>
    <t>Lã Đăng Khánh</t>
  </si>
  <si>
    <t>Lương Thị Ngân Giang</t>
  </si>
  <si>
    <t>Vi Quốc Huy</t>
  </si>
  <si>
    <t>Lường Trường Giang</t>
  </si>
  <si>
    <t>Hoàng Thị Ngọc Liễu</t>
  </si>
  <si>
    <t>Trần Thùy Trang</t>
  </si>
  <si>
    <t>Giàng Thị Sứ</t>
  </si>
  <si>
    <t>Đỗ Trung Đạt</t>
  </si>
  <si>
    <t>Hoàng Anh Tuấn</t>
  </si>
  <si>
    <t>Nông Thế Thuyên</t>
  </si>
  <si>
    <t>Mông Văn Tinh</t>
  </si>
  <si>
    <t>Đào Mai Trang</t>
  </si>
  <si>
    <t>Đặng Thị May</t>
  </si>
  <si>
    <t>Trần Trung Thành</t>
  </si>
  <si>
    <t>Phan Thu Hà</t>
  </si>
  <si>
    <t>Dương Thị Hoa</t>
  </si>
  <si>
    <t>Sùng Thị Thủy</t>
  </si>
  <si>
    <t>Đàm Quang Huy</t>
  </si>
  <si>
    <t>Hoàng Thị Thúy</t>
  </si>
  <si>
    <t>Cầm Thanh Tú</t>
  </si>
  <si>
    <t>Lý Thị Kia</t>
  </si>
  <si>
    <t>Nông Thị Yến Vy</t>
  </si>
  <si>
    <t>Vũ Quang Bảo</t>
  </si>
  <si>
    <t>Trịnh thị Nhi</t>
  </si>
  <si>
    <t>Nông Đức Mạnh</t>
  </si>
  <si>
    <t>Phạm Thái Sơn</t>
  </si>
  <si>
    <t>Chu Thị Trang</t>
  </si>
  <si>
    <t>Hờ A Váng</t>
  </si>
  <si>
    <t>Đinh Thị Ngọc Linh</t>
  </si>
  <si>
    <t>Nông Minh Tuấn</t>
  </si>
  <si>
    <t>Nguyễn Khắc Hoàng Dương</t>
  </si>
  <si>
    <t>Khương Thị Hoa</t>
  </si>
  <si>
    <t>Vừ A Hồng</t>
  </si>
  <si>
    <t>Tẩn A Quý</t>
  </si>
  <si>
    <t>Chuẩn Quốc Hoàng</t>
  </si>
  <si>
    <t>Lục Huy Mạnh</t>
  </si>
  <si>
    <t>LƯƠNG THỊ THU HIỀN</t>
  </si>
  <si>
    <t>PHẠM THU HẰNG</t>
  </si>
  <si>
    <t>TẨN SAN MẨY</t>
  </si>
  <si>
    <t>Vũ Thị Linh</t>
  </si>
  <si>
    <t>Trần Thu Huyền</t>
  </si>
  <si>
    <t>Hoàng Thị Ngọc Yến</t>
  </si>
  <si>
    <t>Lường Duy Hùng</t>
  </si>
  <si>
    <t>Hoàng Hương Trà</t>
  </si>
  <si>
    <t>Đỗ Phương Linh</t>
  </si>
  <si>
    <t>Hoàng Văn Huấn</t>
  </si>
  <si>
    <t>Đinh Kim Đan</t>
  </si>
  <si>
    <t>Tào Văn Thân</t>
  </si>
  <si>
    <t>Bùi Thị Duyên</t>
  </si>
  <si>
    <t>Nguyễn Như Nguyệt</t>
  </si>
  <si>
    <t xml:space="preserve">Văn học </t>
  </si>
  <si>
    <t>Báo chí đa phương tiện</t>
  </si>
  <si>
    <t>Thân Thị Quỳnh Nga</t>
  </si>
  <si>
    <t>Hoàng Văn Hiếu</t>
  </si>
  <si>
    <t>Phìn thị Kim Ánh</t>
  </si>
  <si>
    <t>Hà Thái Sơn</t>
  </si>
  <si>
    <t>Bùi Thảo Ly</t>
  </si>
  <si>
    <t>Sùng Thị Trự</t>
  </si>
  <si>
    <t>Đỗ Thanh Phương</t>
  </si>
  <si>
    <t>Trần Lại Thanh Hoài</t>
  </si>
  <si>
    <t>Nguyễn Hữu Đức</t>
  </si>
  <si>
    <t>Nguyễn Việt Hoàng</t>
  </si>
  <si>
    <t>Trần Ngọc Sơn</t>
  </si>
  <si>
    <t>Trần Việt Anh</t>
  </si>
  <si>
    <t>Vương Chí Công</t>
  </si>
  <si>
    <t>Nguyễn Xuân Hải Quân</t>
  </si>
  <si>
    <t>Nguyễn Phương Dung</t>
  </si>
  <si>
    <t>Trương Thu Hà</t>
  </si>
  <si>
    <t>Phạm Thành Luân</t>
  </si>
  <si>
    <t>Vương Ngọc Quyết</t>
  </si>
  <si>
    <t>Lê Đức Trường</t>
  </si>
  <si>
    <t>Lê Việt Đức</t>
  </si>
  <si>
    <t>Triệu Thị Thu</t>
  </si>
  <si>
    <t>Nguyễn thị Thủy</t>
  </si>
  <si>
    <t>Phạm Văn Nghĩa</t>
  </si>
  <si>
    <t>Mùa A Sơn</t>
  </si>
  <si>
    <t>Hoàng Thị Khánh Huyền</t>
  </si>
  <si>
    <t>Trịnh Thị Khánh Huyền</t>
  </si>
  <si>
    <t>Giàng A Kỷ</t>
  </si>
  <si>
    <t>Phùng Thị Thúy Nga</t>
  </si>
  <si>
    <t>Sì Há Nu</t>
  </si>
  <si>
    <t>Đào Thu Hằng</t>
  </si>
  <si>
    <t>Chẻo Thị Thương</t>
  </si>
  <si>
    <t>Bùi Trung Tiến</t>
  </si>
  <si>
    <t>Bùi Trung Nguyên</t>
  </si>
  <si>
    <t>Bùi Hồng Quân</t>
  </si>
  <si>
    <t>Nguyễn Minh Cường</t>
  </si>
  <si>
    <t>Lương văn Nguyên</t>
  </si>
  <si>
    <t>Hoàng Gia Hà Vy</t>
  </si>
  <si>
    <t>Vàng Thị Minh Lâm</t>
  </si>
  <si>
    <t>Trần Hoàng Anh</t>
  </si>
  <si>
    <t>Nguyễn thúy Hiền</t>
  </si>
  <si>
    <t>Hứa Minh Hoa</t>
  </si>
  <si>
    <t>Lương Thị Tú Oanh</t>
  </si>
  <si>
    <t>Vi Thị Thủy</t>
  </si>
  <si>
    <t>Nông Văn Đức</t>
  </si>
  <si>
    <t>Hoàng Thiên Long</t>
  </si>
  <si>
    <t>Đàm Văn Huấn</t>
  </si>
  <si>
    <t>Lò Thị Yến</t>
  </si>
  <si>
    <t>Nông Thu Hoài</t>
  </si>
  <si>
    <t>Đặng Hoài Nam</t>
  </si>
  <si>
    <t>Lò Thị Lương</t>
  </si>
  <si>
    <t>Vi Thị Toan</t>
  </si>
  <si>
    <t>Lò Tiến Đạt</t>
  </si>
  <si>
    <t>Chu Thị Lịch</t>
  </si>
  <si>
    <t>Nguyễn Thị Kiều Oanh</t>
  </si>
  <si>
    <t>Hoàng Đức Lương</t>
  </si>
  <si>
    <t>Nguyễn Hà Thanh</t>
  </si>
  <si>
    <t>Đinh Thị Kiều Chinhh</t>
  </si>
  <si>
    <t>Hoàng Thảo Kiều Ly</t>
  </si>
  <si>
    <t>Trần Mỹ Duyên</t>
  </si>
  <si>
    <t>Lò Thị Hoàng Ngân</t>
  </si>
  <si>
    <t>Phạm Hương Giang</t>
  </si>
  <si>
    <t>Đặng Thị Thu Phương</t>
  </si>
  <si>
    <t>THÂN TRỌNG TÚ</t>
  </si>
  <si>
    <t>GIÀNG A DĨ</t>
  </si>
  <si>
    <t>NGUYỄN THU NGÂN</t>
  </si>
  <si>
    <t>Ôn Thị Huyền Trang</t>
  </si>
  <si>
    <t>Nguyễn Minh Hoàng</t>
  </si>
  <si>
    <t>Nông Đàm Cảnh</t>
  </si>
  <si>
    <t>Thào Ngọc Quyết</t>
  </si>
  <si>
    <t>Quàng Thị Ly</t>
  </si>
  <si>
    <t>Hoàng Thanh Trúc</t>
  </si>
  <si>
    <t>Hoàng Thanh Lam</t>
  </si>
  <si>
    <t>Chu Pó Cà</t>
  </si>
  <si>
    <t>Triệu Nguyên Bình</t>
  </si>
  <si>
    <t>Đao Thị Linh</t>
  </si>
  <si>
    <t>Vũ Thị Quý Ngọc</t>
  </si>
  <si>
    <t>Hoàng Hải Nam</t>
  </si>
  <si>
    <t>Tống Văn Hưng</t>
  </si>
  <si>
    <t>Lê Ngọc Hà</t>
  </si>
  <si>
    <t>Hoàng Minh Hùng</t>
  </si>
  <si>
    <t>Phùng Thị Linh</t>
  </si>
  <si>
    <t>Nguyễn Dương Quỳnh Như</t>
  </si>
  <si>
    <t>Nguyễn thị Tùy</t>
  </si>
  <si>
    <t>Triệu Quang Hà</t>
  </si>
  <si>
    <t>Nguyễn Bá Gia Bảo</t>
  </si>
  <si>
    <t>Phạm Huyền My</t>
  </si>
  <si>
    <t>Xa Đức Thành</t>
  </si>
  <si>
    <t>Mã Thị Lan</t>
  </si>
  <si>
    <t>Nguyễn Minh Hằng</t>
  </si>
  <si>
    <t>Lý Văn Hồng</t>
  </si>
  <si>
    <t>Ma Thị Yến Nhi</t>
  </si>
  <si>
    <t>Hoàng Thanh Dịu</t>
  </si>
  <si>
    <t>Triệu Thị Anh Thơ</t>
  </si>
  <si>
    <t>Nguyễn Phạm Thu Giang</t>
  </si>
  <si>
    <t>Nguyễn Quỳnh Hương</t>
  </si>
  <si>
    <t>Ma Thị Ban</t>
  </si>
  <si>
    <t>Cứ Thị Chinh Mẩy</t>
  </si>
  <si>
    <t>Khúc Ngọc Giang</t>
  </si>
  <si>
    <t>Lò Văn Thắng</t>
  </si>
  <si>
    <t>Giàng A Tó</t>
  </si>
  <si>
    <t>Đàm thị Huyền</t>
  </si>
  <si>
    <t>Phan Văn Tiệp</t>
  </si>
  <si>
    <t>Quàng Thị Kim Ngọc</t>
  </si>
  <si>
    <t>Mào Thị Yến Nhi</t>
  </si>
  <si>
    <t>Nguyễn Giang Nam</t>
  </si>
  <si>
    <t>Chu Phò Xó</t>
  </si>
  <si>
    <t>Phạm Hoàng Khánh Linh</t>
  </si>
  <si>
    <t>Lường Văn Tuấn</t>
  </si>
  <si>
    <t>Thào A Cu</t>
  </si>
  <si>
    <t>Trần thị Ngọc Linh</t>
  </si>
  <si>
    <t>Nông Thị Bướm</t>
  </si>
  <si>
    <t>Nguyễn Quang Đạt</t>
  </si>
  <si>
    <t>Lê Mai Linh</t>
  </si>
  <si>
    <t>Lò Thị Ngân</t>
  </si>
  <si>
    <t>Phạm Quốc Khánh</t>
  </si>
  <si>
    <t>Thẩm Hà Anh</t>
  </si>
  <si>
    <t>Đồng Thị Huyền Trang</t>
  </si>
  <si>
    <t>Dương Minh Đức</t>
  </si>
  <si>
    <t>Lò Khánh Huyền</t>
  </si>
  <si>
    <t>Hoàng Thị Kim Hồng</t>
  </si>
  <si>
    <t>Nguyễn Xuân Dũng</t>
  </si>
  <si>
    <t>Lường Thị Dương</t>
  </si>
  <si>
    <t>Trần Thị Thanh Trà</t>
  </si>
  <si>
    <t>Lang Thị Thùy Dung</t>
  </si>
  <si>
    <t>Nguyễn Thị Phương Uyên</t>
  </si>
  <si>
    <t>Hà Thị Xuyến</t>
  </si>
  <si>
    <t>Lò Thị Thi</t>
  </si>
  <si>
    <t>Lý Thu Lan</t>
  </si>
  <si>
    <t>Ly A Hồng</t>
  </si>
  <si>
    <t>Lò Thị Điệp</t>
  </si>
  <si>
    <t>Triệu Viết Phong</t>
  </si>
  <si>
    <t>Nguyễn Tiến Huấn</t>
  </si>
  <si>
    <t>Triệu Thu Trà</t>
  </si>
  <si>
    <t>Mã Tuấn Anh</t>
  </si>
  <si>
    <t>Lê Hoàng Anh</t>
  </si>
  <si>
    <t>Cầm Duy Thủy Tiên</t>
  </si>
  <si>
    <t>Nguyễn Ái Nhung</t>
  </si>
  <si>
    <t>Hoàng Thị Thu Hằng</t>
  </si>
  <si>
    <t>Nguyễn Lê Hoàn</t>
  </si>
  <si>
    <t>Giàng Thị Nhi</t>
  </si>
  <si>
    <t>Lò Thị Ninh</t>
  </si>
  <si>
    <t>Nông Ngọc Khánh</t>
  </si>
  <si>
    <t>Nông Thị Thanh Hiền</t>
  </si>
  <si>
    <t>Chang Quỳnh Như</t>
  </si>
  <si>
    <t>Cầm Trà My</t>
  </si>
  <si>
    <t>Hoàng Minh Giang</t>
  </si>
  <si>
    <t>Giàng Thị Má</t>
  </si>
  <si>
    <t>Lý Trọng Bằng</t>
  </si>
  <si>
    <t>Giàng Thị Mò</t>
  </si>
  <si>
    <t>Hoàng Đức Dương</t>
  </si>
  <si>
    <t>Trần Như Quỳnh</t>
  </si>
  <si>
    <t>Vũ Thị Thanh Thảo</t>
  </si>
  <si>
    <t>Nguyễn Duy Đăng ( Đinh Thị Trí CK)</t>
  </si>
  <si>
    <t>Hoàng Quốc Khánh</t>
  </si>
  <si>
    <t>Lò Thị Kim Dung</t>
  </si>
  <si>
    <t>Hoàng Seo Lử</t>
  </si>
  <si>
    <t>Vũ Thị Thủy Tiên</t>
  </si>
  <si>
    <t>Trần Thị Quỳnh</t>
  </si>
  <si>
    <t>Hoàng Thanh Sơn</t>
  </si>
  <si>
    <t xml:space="preserve">Mùa A Vinh </t>
  </si>
  <si>
    <t>Vàng Mí Súng</t>
  </si>
  <si>
    <t>Lý Thị Kiều Trinh</t>
  </si>
  <si>
    <t>Hoàng Đức Cường</t>
  </si>
  <si>
    <t>Triệu Văn Nghiệp</t>
  </si>
  <si>
    <t>Mùa Thái Ngọc</t>
  </si>
  <si>
    <t>Phạm Thị Lan Thảo</t>
  </si>
  <si>
    <t>Trần Thị Tố Như</t>
  </si>
  <si>
    <t>Nguyễn An</t>
  </si>
  <si>
    <t>Vương Ngọc Vũ</t>
  </si>
  <si>
    <t>Ngô Trà My</t>
  </si>
  <si>
    <t>Nguyễn Thị Hồng Uyên</t>
  </si>
  <si>
    <t>Lưu Công Hiếu</t>
  </si>
  <si>
    <t>Lèo Thị Thùy Linh</t>
  </si>
  <si>
    <t>Nguyễn Văn An</t>
  </si>
  <si>
    <t>Ma Doãn Kỳ</t>
  </si>
  <si>
    <t>Đặng Thị Ngọc Anh</t>
  </si>
  <si>
    <t>Dương Thị Hòa</t>
  </si>
  <si>
    <t>Ngô Trọng Chiến</t>
  </si>
  <si>
    <t>Lò Hồng Vy</t>
  </si>
  <si>
    <t>Tiếng Anh ứng dụng</t>
  </si>
  <si>
    <t>CTXH K22</t>
  </si>
  <si>
    <t>Hứa Duy Mạnh</t>
  </si>
  <si>
    <t>Hoàng lan Hương</t>
  </si>
  <si>
    <t>Hoàng Ngọc Liên</t>
  </si>
  <si>
    <t>Bùi Đức Dũng</t>
  </si>
  <si>
    <t>Trần Văn Tiến</t>
  </si>
  <si>
    <t>Liễu Quang Huấn</t>
  </si>
  <si>
    <t>Phạm Thị như ý</t>
  </si>
  <si>
    <t>Hoàng Thị Ngọc Ước</t>
  </si>
  <si>
    <t>Hòng Thuỳ Trâm</t>
  </si>
  <si>
    <t>Trần Thị Hoài Thương</t>
  </si>
  <si>
    <t>Trần thị Nga Nguyệt</t>
  </si>
  <si>
    <t>Hoàng Thị Uyên</t>
  </si>
  <si>
    <t>Đàm Thị Hồng Hà</t>
  </si>
  <si>
    <t>Bùi Thị Hường</t>
  </si>
  <si>
    <t>Trần Khánh Ly</t>
  </si>
  <si>
    <t>Lương Triệu Tuân</t>
  </si>
  <si>
    <t>Hà Xuân Anh Tuấn</t>
  </si>
  <si>
    <t>Bùi Thu Hương</t>
  </si>
  <si>
    <t>Chu Thị Hảo</t>
  </si>
  <si>
    <t>Hoàng Anh Hào</t>
  </si>
  <si>
    <t>Cà Thị Cúc</t>
  </si>
  <si>
    <t>Hoàng Lê Ngọc Thương</t>
  </si>
  <si>
    <t>Quan thị Ngọc Quỳnh</t>
  </si>
  <si>
    <t>Nguyễn Vũ Thu Hải</t>
  </si>
  <si>
    <t>Nay Hở Na</t>
  </si>
  <si>
    <t>Triệu Hoàng Đan Nhung</t>
  </si>
  <si>
    <t>Nguyễn Thị Kiều Linh</t>
  </si>
  <si>
    <t>Ngô Vi Hạ</t>
  </si>
  <si>
    <t>Trần Thị Mai Hương</t>
  </si>
  <si>
    <t>Trần Thị Hồng Nga</t>
  </si>
  <si>
    <t>Lưu Thị Ngọc Lan</t>
  </si>
  <si>
    <t>Hoàng Trung Đức</t>
  </si>
  <si>
    <t>Chu Đinh Hồng Ngọc</t>
  </si>
  <si>
    <t>Phùng Thị Hệ</t>
  </si>
  <si>
    <t>Đàm Thu Hương</t>
  </si>
  <si>
    <t>Phùng Thị Vân Anh</t>
  </si>
  <si>
    <t>Lê Thị My</t>
  </si>
  <si>
    <t>Nông Thị Diệu Ly</t>
  </si>
  <si>
    <t>Bùi Thị Dinh</t>
  </si>
  <si>
    <t>Đàm Văn Danh</t>
  </si>
  <si>
    <t>Hoàng Minh Đức</t>
  </si>
  <si>
    <t>Dương Công Chung</t>
  </si>
  <si>
    <t>Nguyễn Thị Minh Thư</t>
  </si>
  <si>
    <t>Ninh Quỳnh Chi</t>
  </si>
  <si>
    <t>Vũ Xuân Chung</t>
  </si>
  <si>
    <t>Nguyễn Thị Hồng Nhung</t>
  </si>
  <si>
    <t>Quàng Văn Mạnh</t>
  </si>
  <si>
    <t>Giàng Thị Thu</t>
  </si>
  <si>
    <t>Hoàng An Diệu Linh</t>
  </si>
  <si>
    <t>Bùi Đức Tuyên</t>
  </si>
  <si>
    <t>Hồ Thị Khánh Linh</t>
  </si>
  <si>
    <t>Nguyễn Thị Kiều Anh</t>
  </si>
  <si>
    <t>Vũ Thanh Phong</t>
  </si>
  <si>
    <t>Lường Thị Phượng</t>
  </si>
  <si>
    <t>Dương Thị Hoài</t>
  </si>
  <si>
    <t>Đoàn Nguyễn Hà Trang</t>
  </si>
  <si>
    <t>Hoàng Thị Diễm</t>
  </si>
  <si>
    <t>Trần Thu Trang</t>
  </si>
  <si>
    <t>Lý Mạnh Dũng</t>
  </si>
  <si>
    <t>Hoàng Thị Phương Thi</t>
  </si>
  <si>
    <t>Nguyễn Thùy Dung</t>
  </si>
  <si>
    <t>Nguyễn Khánh Ly</t>
  </si>
  <si>
    <t>Chu Ngọc Hải</t>
  </si>
  <si>
    <t>Bùi  Mỹ Anh</t>
  </si>
  <si>
    <t>Đông Thị Khánh Linh</t>
  </si>
  <si>
    <t>Lý thị Ngọc Linh</t>
  </si>
  <si>
    <t>Nguyễn Mạnh Hùng</t>
  </si>
  <si>
    <t>KHQL A</t>
  </si>
  <si>
    <t>Lường Thị Trà My</t>
  </si>
  <si>
    <t>Lỳ Hoàng Thơ</t>
  </si>
  <si>
    <t>Trần Thị Trang</t>
  </si>
  <si>
    <t>Dương Kim Oanh</t>
  </si>
  <si>
    <t>Trung quốc học A</t>
  </si>
  <si>
    <t>Nguyễn vũ Yến Nhi</t>
  </si>
  <si>
    <t>Đặng Đức Anh</t>
  </si>
  <si>
    <t>Lê Thị  Thanh Vân</t>
  </si>
  <si>
    <t>Dương Thị Ngọc (Thừa)</t>
  </si>
  <si>
    <t>Lê Quang Lâm</t>
  </si>
  <si>
    <t>BẢNG KÊ THU TIỀN KHÁM SỨC KHOẺ SINH VIÊN K22</t>
  </si>
  <si>
    <t>QTDVDL&amp;LH A</t>
  </si>
  <si>
    <t>QTDVDL&amp;LH B</t>
  </si>
  <si>
    <t>QLDVDL&amp;LH A</t>
  </si>
  <si>
    <t>Thông tin thư viện</t>
  </si>
  <si>
    <t>Thông tin THƯ VIỆN</t>
  </si>
  <si>
    <t>Toán A</t>
  </si>
  <si>
    <t>TOÁN A</t>
  </si>
  <si>
    <t>Kiều Thị Thu Huyền</t>
  </si>
  <si>
    <t>Toám A</t>
  </si>
  <si>
    <t>ToánA</t>
  </si>
  <si>
    <t>Toán - A</t>
  </si>
  <si>
    <t>Toán  A</t>
  </si>
  <si>
    <t>Toán B</t>
  </si>
  <si>
    <t>TOÁN B</t>
  </si>
  <si>
    <t>Trung Quốc học A</t>
  </si>
  <si>
    <t>Trung quốc học B</t>
  </si>
  <si>
    <t>Trung Quốc học B</t>
  </si>
  <si>
    <t>Trung Quốc học C</t>
  </si>
  <si>
    <t>Trung quốc học C</t>
  </si>
  <si>
    <t>Trung quốc học D</t>
  </si>
  <si>
    <t>Trung Quốc học D</t>
  </si>
  <si>
    <t>Phạm Thị Hoài PHương</t>
  </si>
  <si>
    <t>Vật lý A</t>
  </si>
  <si>
    <t>Không khám</t>
  </si>
  <si>
    <t>Văn học A</t>
  </si>
  <si>
    <t>Văn học B</t>
  </si>
  <si>
    <t>VĂN học A</t>
  </si>
  <si>
    <t>Văn học  A</t>
  </si>
  <si>
    <t>VĂN HỌC B</t>
  </si>
  <si>
    <t>Đèo Văn Phúc</t>
  </si>
  <si>
    <t>Trung Quốc học E</t>
  </si>
  <si>
    <t>Trung quốc học E</t>
  </si>
  <si>
    <t>TRUNG QUỐC HỌC E</t>
  </si>
  <si>
    <t>Thàng Văn Cương</t>
  </si>
  <si>
    <t>Trung Quốc học N</t>
  </si>
  <si>
    <t>Trung quốc học  F</t>
  </si>
  <si>
    <t>Trung quốc học F</t>
  </si>
  <si>
    <t>Trung Quốc học F</t>
  </si>
  <si>
    <t>Vi Thị Tuyết Mai</t>
  </si>
  <si>
    <t xml:space="preserve">Trung Quốc học F </t>
  </si>
  <si>
    <t>TQH  F</t>
  </si>
  <si>
    <t>Trung Quốc học G</t>
  </si>
  <si>
    <t>Trung quốc học G</t>
  </si>
  <si>
    <t>TQH  G</t>
  </si>
  <si>
    <t>TQH G</t>
  </si>
  <si>
    <t>Trung Quốc học H</t>
  </si>
  <si>
    <t>Trung Quốc học h</t>
  </si>
  <si>
    <t>Trung quốc học H</t>
  </si>
  <si>
    <t>TQH H</t>
  </si>
  <si>
    <t xml:space="preserve"> </t>
  </si>
  <si>
    <t>Trung quốc học K</t>
  </si>
  <si>
    <t>Trung Quốc học K</t>
  </si>
  <si>
    <t>TRUNG QUỐC HỌC K</t>
  </si>
  <si>
    <t>BÀNG Đức Kiên</t>
  </si>
  <si>
    <t>TQH K</t>
  </si>
  <si>
    <t>tqh k</t>
  </si>
  <si>
    <t xml:space="preserve">TRUNG Quốc HọcG </t>
  </si>
  <si>
    <t>Đường Thị Mỹ Lệ</t>
  </si>
  <si>
    <t>NịnhThị Phương</t>
  </si>
  <si>
    <t>Trần Thị Dương Hoa</t>
  </si>
  <si>
    <t>TQH B</t>
  </si>
  <si>
    <t>Quan Văn Hoạt</t>
  </si>
  <si>
    <t>Chu Thị Thư</t>
  </si>
  <si>
    <t>Lâm Thị Như Quỳnh</t>
  </si>
  <si>
    <t>TTTV</t>
  </si>
  <si>
    <t>QTDVDL &amp; LH</t>
  </si>
  <si>
    <t>QTDV DL &amp; LH</t>
  </si>
  <si>
    <t>CNKT Hóa học</t>
  </si>
  <si>
    <t>CNKT hóa học</t>
  </si>
  <si>
    <t>NN và VH các DTTSVN</t>
  </si>
  <si>
    <t>Luật A</t>
  </si>
  <si>
    <t>Luật (CLC) A</t>
  </si>
  <si>
    <t>Luật CLC A</t>
  </si>
  <si>
    <t>Luật B</t>
  </si>
  <si>
    <t>Luật CLC B</t>
  </si>
  <si>
    <t xml:space="preserve"> Lương Quỳnh Dưng</t>
  </si>
  <si>
    <t>Luật (CLC) B</t>
  </si>
  <si>
    <t>LUẬT CLC B</t>
  </si>
  <si>
    <t>Lục Hoàng Nhi</t>
  </si>
  <si>
    <t>LUẬT B</t>
  </si>
  <si>
    <t>Luật (CLC) C</t>
  </si>
  <si>
    <t>Luật C</t>
  </si>
  <si>
    <t>Luật (CLC) K22 C</t>
  </si>
  <si>
    <t>Luật CLC C</t>
  </si>
  <si>
    <t>Lịch sử K22 A</t>
  </si>
  <si>
    <t>Lịch sử A</t>
  </si>
  <si>
    <t>LỊCH SỬ A</t>
  </si>
  <si>
    <t>"Lịch sử A</t>
  </si>
  <si>
    <t>Lịch sử B</t>
  </si>
  <si>
    <t>Lịch sử  B</t>
  </si>
  <si>
    <t>Khoa học quản lý B</t>
  </si>
  <si>
    <t>KHQL B</t>
  </si>
  <si>
    <t>Khoa học quản lý  B</t>
  </si>
  <si>
    <t>Khoa học Quản lý B</t>
  </si>
  <si>
    <t>Ma Hồng Nhung</t>
  </si>
  <si>
    <t>Khoa học quản lý A</t>
  </si>
  <si>
    <t xml:space="preserve">Khoa học quản lý A </t>
  </si>
  <si>
    <t>Hàn quốc học A</t>
  </si>
  <si>
    <t>Hàn Quốc học A</t>
  </si>
  <si>
    <t>HQH A</t>
  </si>
  <si>
    <t>Hàn Quốc Học A</t>
  </si>
  <si>
    <t xml:space="preserve">Hàn Quốc học </t>
  </si>
  <si>
    <t>Hoàng Thị Lan Anh</t>
  </si>
  <si>
    <t>Hàn Quốc Học B</t>
  </si>
  <si>
    <t>Hàn quốc học B</t>
  </si>
  <si>
    <t>Hàn Quốc học B</t>
  </si>
  <si>
    <t>Đinh Thị Minh Ánh</t>
  </si>
  <si>
    <t>Hàn Quốc Học  B</t>
  </si>
  <si>
    <t xml:space="preserve"> Hàn Quốc học B</t>
  </si>
  <si>
    <t>HQH B</t>
  </si>
  <si>
    <t>Du lịch A</t>
  </si>
  <si>
    <t>DU LỊCH A</t>
  </si>
  <si>
    <t>Nguyễn Thị Thúy Hường</t>
  </si>
  <si>
    <t>Du Lịch A</t>
  </si>
  <si>
    <t>NNA A - Song ngữ Anh Trung</t>
  </si>
  <si>
    <t>NNA A -Song ngữ anh trung</t>
  </si>
  <si>
    <t xml:space="preserve"> NNA A - Song ngữ Anh Trung</t>
  </si>
  <si>
    <t xml:space="preserve"> NNA A - Song ngữ Anh - Trung</t>
  </si>
  <si>
    <t>NNA A -Song ngữ Anh-Trung</t>
  </si>
  <si>
    <t>NNA A - Song ngữ Anh-Trung</t>
  </si>
  <si>
    <t>NNA A - Song ngữ anh trung</t>
  </si>
  <si>
    <t>NNA A - Ngôn ngữ Anh Trung</t>
  </si>
  <si>
    <t>NNA A - SNAT</t>
  </si>
  <si>
    <t>NNA A  - Song ngữ Anh - Trung</t>
  </si>
  <si>
    <t xml:space="preserve">NNA A - Song ngữ Anh Trung </t>
  </si>
  <si>
    <t>NNA A - Song ngữ Anh - Trung</t>
  </si>
  <si>
    <t>NNA A - Song ngữ anh Trung</t>
  </si>
  <si>
    <t>NNA A -  Song ngữ Anh Trung</t>
  </si>
  <si>
    <t>NNA A - Song ngữ ANH TRUNG</t>
  </si>
  <si>
    <t>NNA - Song ngữ Anh Trung</t>
  </si>
  <si>
    <t>NNA A - Song ngữ Anh trung</t>
  </si>
  <si>
    <t>NNA A -Ngôn ngữ Anh Trung</t>
  </si>
  <si>
    <t>NNA B - Song ngữ Anh-Trung</t>
  </si>
  <si>
    <t>NNA B - Song ngữ Anh Trung</t>
  </si>
  <si>
    <t>NNA B - Song ngữ AnhTrung</t>
  </si>
  <si>
    <t>NNA B - Song ngữ Anh - Trung</t>
  </si>
  <si>
    <t xml:space="preserve"> NNA B - Song ngữ anh trung</t>
  </si>
  <si>
    <t>NNA B -Song ngữ anh trung</t>
  </si>
  <si>
    <t>NNA B - Ngôn ngữ Anh Trung</t>
  </si>
  <si>
    <t>NNA B - Song ngữ Anh trung</t>
  </si>
  <si>
    <t>NNA B - Song ngữ anh Trung</t>
  </si>
  <si>
    <t>NNA B - Song ngữ anh trung</t>
  </si>
  <si>
    <t>Lục Ái Thi</t>
  </si>
  <si>
    <t>NNA C - SNAT</t>
  </si>
  <si>
    <t>NNA C - Song ngữ Anh Trung</t>
  </si>
  <si>
    <t>NNA C - Song ngữ Anh - Trung</t>
  </si>
  <si>
    <t>NNA C - Ngôn ngữ Anh Trung</t>
  </si>
  <si>
    <t>NNA C - SongNgôn ngữ Anh Trung</t>
  </si>
  <si>
    <t xml:space="preserve">NNA C - Song ngữ Anh Trung </t>
  </si>
  <si>
    <t>NNA C - Song ngữ anh trung</t>
  </si>
  <si>
    <t>NNA C - Song ngữ Anh-Trung</t>
  </si>
  <si>
    <t>NNA C - Song ngu anh tung</t>
  </si>
  <si>
    <t>NNAC - Song ngữ Anh Trung</t>
  </si>
  <si>
    <t>NNA  - Song ngữ Anh Trung</t>
  </si>
  <si>
    <t>NNA C-Song ngữ Anh Trung</t>
  </si>
  <si>
    <t>NNA C - Song ngữ Anh trung</t>
  </si>
  <si>
    <t>NNA D - Song ngữ Anh Trung</t>
  </si>
  <si>
    <t>NNA D - Song Ngữ Anh Trung</t>
  </si>
  <si>
    <t>NNA D - Song ngữ anh trung</t>
  </si>
  <si>
    <t>NNA D - Song ngữ Anh trung</t>
  </si>
  <si>
    <t>NNA D - Song Ngữ anh trung</t>
  </si>
  <si>
    <t>NNA E - Song ngữ Anh - Hàn</t>
  </si>
  <si>
    <t>NNA E - Song ngữ Anh  Hàn</t>
  </si>
  <si>
    <t>NNA E - Song ngữ Anh Hàn</t>
  </si>
  <si>
    <t>NNA E - Song ngữ anh Hàn</t>
  </si>
  <si>
    <t>Lê Thị Khánh Huyền</t>
  </si>
  <si>
    <t>NNA E - Song gữ Anh hàn</t>
  </si>
  <si>
    <t>NNA E - Song ngữ Anh-Hàn</t>
  </si>
  <si>
    <t>NNA E - Song ngữ anh hàn</t>
  </si>
  <si>
    <t>NNA E - Song ngữ anh trung</t>
  </si>
  <si>
    <t>NNA H - TAUD</t>
  </si>
  <si>
    <t>NNA E - TAUD</t>
  </si>
  <si>
    <t>NNA H -TAUD</t>
  </si>
  <si>
    <t>Nguyễn thị Hương Giang</t>
  </si>
  <si>
    <t xml:space="preserve">QLTNMT </t>
  </si>
  <si>
    <t>Ma Bích Phấn</t>
  </si>
  <si>
    <t>Hứa Khánh Huyền</t>
  </si>
  <si>
    <t>Lịch sử C</t>
  </si>
  <si>
    <t>Vi Thị Quỳnh Anh</t>
  </si>
  <si>
    <t>Phương Thị Dung Nhi</t>
  </si>
  <si>
    <t>Ma Thị Phanh</t>
  </si>
  <si>
    <t>BẢNG KÊ CHI TIỀN KHÁM SỨC KHOẺ SINH VIÊN K22</t>
  </si>
  <si>
    <t>Nghỉ</t>
  </si>
  <si>
    <t>Đoàn Thu Ngân</t>
  </si>
  <si>
    <t>Nguyễn Quang Anh</t>
  </si>
  <si>
    <t>Lường Như Quỳnh</t>
  </si>
  <si>
    <t>Nông Thị Hồng Chuyên</t>
  </si>
  <si>
    <t>Hoàng Khánh Linh</t>
  </si>
  <si>
    <t>Đặng Ngân Khánh</t>
  </si>
  <si>
    <t>K</t>
  </si>
  <si>
    <t>k</t>
  </si>
  <si>
    <t>Phạm Đức Lộc</t>
  </si>
  <si>
    <t>Trần Thúy Quỳnh</t>
  </si>
  <si>
    <t>Toán Tin UD</t>
  </si>
  <si>
    <t>Nguyễn Hoàng Thu</t>
  </si>
  <si>
    <t>Phạm Quang Huy</t>
  </si>
  <si>
    <t xml:space="preserve">Toán tin </t>
  </si>
  <si>
    <t>Cao Thị Bình Dương</t>
  </si>
  <si>
    <t>Hà Phương Ngân</t>
  </si>
  <si>
    <t>Tạ Thị Hồng Ngọc</t>
  </si>
  <si>
    <t>Hà Bùi Việt Hải</t>
  </si>
  <si>
    <t>Nguyễn Thị Phương Trinh</t>
  </si>
  <si>
    <t>Nguyễn Thị Ngọc Nhạn</t>
  </si>
  <si>
    <t>Triệu Thái Huy</t>
  </si>
  <si>
    <t>Trần Nhật Trường</t>
  </si>
  <si>
    <t>Nguyễn Quang Duy</t>
  </si>
  <si>
    <t>Mai Đức Trọng</t>
  </si>
  <si>
    <t>Đoàn Quang Vinh</t>
  </si>
  <si>
    <t>Nguyễn Quỳnh Giang</t>
  </si>
  <si>
    <t xml:space="preserve">Quan Hiểu Anh </t>
  </si>
  <si>
    <t>Lê Tiến Đức</t>
  </si>
  <si>
    <t>Vũ Hồng Lan</t>
  </si>
  <si>
    <t>Chu Thị Thúy Quỳnh</t>
  </si>
  <si>
    <t>Việt Nam học</t>
  </si>
  <si>
    <t>Đặng Hương Thảo</t>
  </si>
  <si>
    <t>Nông Thị Hiền</t>
  </si>
  <si>
    <t>Ngụy Nguyên Dũng</t>
  </si>
  <si>
    <t>Phùng Huy Hoàng</t>
  </si>
  <si>
    <t>Phạm Thị Thu Hương</t>
  </si>
  <si>
    <t>Phạm Việt Thành</t>
  </si>
  <si>
    <t>Lưu Hà Hằng Nga</t>
  </si>
  <si>
    <t>Lê Phương Thủy</t>
  </si>
  <si>
    <t>Đào Ánh My</t>
  </si>
  <si>
    <t>Lê Thu Phương</t>
  </si>
  <si>
    <t>Trần Vũ Linh Chi</t>
  </si>
  <si>
    <t>Hóa dược</t>
  </si>
  <si>
    <t>Nguyễn Thị Vân Trà</t>
  </si>
  <si>
    <t>Vũ Hoàng Thái</t>
  </si>
  <si>
    <t>Hà Hương Giang</t>
  </si>
  <si>
    <t>Vũ Thị Hường</t>
  </si>
  <si>
    <t>Lâm Thị Mỹ Hà</t>
  </si>
  <si>
    <t>Bùi Phương Hoàng Yến</t>
  </si>
  <si>
    <t>Lý Thị Phương Dung</t>
  </si>
  <si>
    <t>Dương Thị Thu Hoài</t>
  </si>
  <si>
    <t>Hà Ngọc Anh</t>
  </si>
  <si>
    <t>Trương Anh Dũng</t>
  </si>
  <si>
    <t>Nông Thị Kim Thoa</t>
  </si>
  <si>
    <t>Trần Phương Thảo Linh</t>
  </si>
  <si>
    <t>Quản lý TNMT</t>
  </si>
  <si>
    <t>Nguyễn Thị Thu An</t>
  </si>
  <si>
    <t>Nguyễn Thị Bảo Ngọc</t>
  </si>
  <si>
    <t>Hoàng Kim Tâm</t>
  </si>
  <si>
    <t>Nguyễn Viết Sơn</t>
  </si>
  <si>
    <t>Hoàng Thiên Lộc</t>
  </si>
  <si>
    <t>Hoàng Nguyễn Thái Sơn</t>
  </si>
  <si>
    <t>Nguyễn Minh Đức</t>
  </si>
  <si>
    <t>Bùi Minh Hiếu</t>
  </si>
  <si>
    <t>Nguyễn Duy Toàn</t>
  </si>
  <si>
    <t>Lưu Quỳnh Chi</t>
  </si>
  <si>
    <t>Nguyễn Thành Đạt</t>
  </si>
  <si>
    <t>Nguyễn Như Huy</t>
  </si>
  <si>
    <t>Trần Thị Thu Trà</t>
  </si>
  <si>
    <t>Hoàng Kỳ Duyên</t>
  </si>
  <si>
    <t>Diệp Thị Quỳnh Trang</t>
  </si>
  <si>
    <t>Cù Việt Anh</t>
  </si>
  <si>
    <t>Hà Thị Thương</t>
  </si>
  <si>
    <t>Vũ Trà My</t>
  </si>
  <si>
    <t>Dương Ngọc Lan</t>
  </si>
  <si>
    <t>Nguyễn Trọng Đức</t>
  </si>
  <si>
    <t>Nguyễn Thúy Nga</t>
  </si>
  <si>
    <t>Vũ Như Quỳnh</t>
  </si>
  <si>
    <t>Trịnh Xuân Đạt</t>
  </si>
  <si>
    <t>Nguyễn Diệu Hương</t>
  </si>
  <si>
    <t>Đặng Quốc Huy</t>
  </si>
  <si>
    <t>Đặng Thị Quyên</t>
  </si>
  <si>
    <t>Hoàng Trùng Hiếu</t>
  </si>
  <si>
    <t>Tạ Thị Linh</t>
  </si>
  <si>
    <t xml:space="preserve">Bùi Thu Phương </t>
  </si>
  <si>
    <t>Nông Thị Hiếu</t>
  </si>
  <si>
    <t>Nguyễn Minh Quang</t>
  </si>
  <si>
    <t>Ngô Minh Đức</t>
  </si>
  <si>
    <t>Lê Hoài Thu</t>
  </si>
  <si>
    <t>Nông Minh Thu</t>
  </si>
  <si>
    <t>Hoàng Lưu Gia Gia</t>
  </si>
  <si>
    <t>Lương Thị Ngọc Mai</t>
  </si>
  <si>
    <t>Nguyễn Ngọc Chi</t>
  </si>
  <si>
    <t>Lý Thị Chinh</t>
  </si>
  <si>
    <t>Đinh Tuấn Anh</t>
  </si>
  <si>
    <t>Kim Thị Diệu Linh</t>
  </si>
  <si>
    <t>Trần Thị Hạnh</t>
  </si>
  <si>
    <t>Mai Phương Linh</t>
  </si>
  <si>
    <t>Đàm Quốc Cường</t>
  </si>
  <si>
    <t>Lý Trọng Nguyên</t>
  </si>
  <si>
    <t>Hà Nguyễn Diệu Anh</t>
  </si>
  <si>
    <t>Trịnh Trà My</t>
  </si>
  <si>
    <t>Lê Mai Trang</t>
  </si>
  <si>
    <t>Ngôn Ngữ Anh</t>
  </si>
  <si>
    <t>Phạm Minh Á Anh</t>
  </si>
  <si>
    <t>Vàng A Co</t>
  </si>
  <si>
    <t>Hàng A Mành</t>
  </si>
  <si>
    <t>Bùi Thị Chúc</t>
  </si>
  <si>
    <t>Sùng Thị BLà</t>
  </si>
  <si>
    <t>Vương Thị Thơ</t>
  </si>
  <si>
    <t>Lộc Thị Minh Thương</t>
  </si>
  <si>
    <t>Phạm Văn Trung</t>
  </si>
  <si>
    <t>Bùi Văn Tuấn Tiến</t>
  </si>
  <si>
    <t>Nguyễn Ngân Hà</t>
  </si>
  <si>
    <t>Nguyễn Thanh Thúy</t>
  </si>
  <si>
    <t>Trịnh Thái Hà</t>
  </si>
  <si>
    <t>Hoàng Hồng Phong</t>
  </si>
  <si>
    <t>Đào Thị Thu Hiền</t>
  </si>
  <si>
    <t>Khoàng Thị Nguyệt</t>
  </si>
  <si>
    <t>Diệp Thị Phương Anh</t>
  </si>
  <si>
    <t>Nguyễn Đức Thoán</t>
  </si>
  <si>
    <t>Khoàng Thị Hào</t>
  </si>
  <si>
    <t>Sùng A Thề</t>
  </si>
  <si>
    <t>Vũ Thị Chang</t>
  </si>
  <si>
    <t>Hoàng Phương Nam</t>
  </si>
  <si>
    <t>Mùa Thị Nố</t>
  </si>
  <si>
    <t>Nguyễn Trà Giang</t>
  </si>
  <si>
    <t>Nguyễn Thị Quỳnh Chi</t>
  </si>
  <si>
    <t>Trần Thị Linh Khánh</t>
  </si>
  <si>
    <t xml:space="preserve">Luật </t>
  </si>
  <si>
    <t>Nguyễn Thu Khuyên</t>
  </si>
  <si>
    <t>Vũ Thị Mỹ Hạnh</t>
  </si>
  <si>
    <t>Hoàng Minh Quân</t>
  </si>
  <si>
    <t>Dương Thị Lâm</t>
  </si>
  <si>
    <t>Tạ Hồng Dương</t>
  </si>
  <si>
    <t>Phạm Ngọc Sơn</t>
  </si>
  <si>
    <t>Trần Thị Hoài Linh</t>
  </si>
  <si>
    <t>Dương Hoàng Lan</t>
  </si>
  <si>
    <t>Nguyễn Thị Thủy</t>
  </si>
  <si>
    <t>Nguyễn Khánh Uyên</t>
  </si>
  <si>
    <t>Dương Thị Nguyệt</t>
  </si>
  <si>
    <t>Nguyễn Hải Đăng</t>
  </si>
  <si>
    <t>Thân Văn Sơn</t>
  </si>
  <si>
    <t>Phạm Tùng Linh</t>
  </si>
  <si>
    <t>Hà Hương Quỳnh</t>
  </si>
  <si>
    <t>Vương Thu Thảo</t>
  </si>
  <si>
    <t>Thượng Thị Thảo</t>
  </si>
  <si>
    <t>Đặng Văn Duy</t>
  </si>
  <si>
    <t>Chu Đức Tuyển</t>
  </si>
  <si>
    <t>Phạm Lê Kiều Anh</t>
  </si>
  <si>
    <t>Lù Phương Châu</t>
  </si>
  <si>
    <t>Hoàng Văn Thành</t>
  </si>
  <si>
    <t>Nguyễn Phúc Đạt</t>
  </si>
  <si>
    <t>Phan Thị Nga</t>
  </si>
  <si>
    <t>Trần Đăng Khoa</t>
  </si>
  <si>
    <t>Lèng Thị Quỳnh</t>
  </si>
  <si>
    <t>Nông Văn Mạnh</t>
  </si>
  <si>
    <t>Nguyễn Địch Trường Giang</t>
  </si>
  <si>
    <t>Lê Thị Tường Vi</t>
  </si>
  <si>
    <t>Lường Thị Chuyên</t>
  </si>
  <si>
    <t>Nguyễn Đức Toàn</t>
  </si>
  <si>
    <t>Đỗ Kim An</t>
  </si>
  <si>
    <t>Giàng A Thắng</t>
  </si>
  <si>
    <t>Nguyễn Đức Nam</t>
  </si>
  <si>
    <t>Đàm Lê Thế Dự</t>
  </si>
  <si>
    <t>Lò Thị Thái</t>
  </si>
  <si>
    <t>Ma Thị Hằng</t>
  </si>
  <si>
    <t>Sình A Tủa</t>
  </si>
  <si>
    <t>Nguyễn Sơn Dương</t>
  </si>
  <si>
    <t>Lương Thị Linh Chi</t>
  </si>
  <si>
    <t>Quách Hải Phong</t>
  </si>
  <si>
    <t>Vy thanh Phúc</t>
  </si>
  <si>
    <t>01/09/03</t>
  </si>
  <si>
    <t>24/12/03</t>
  </si>
  <si>
    <t>10/06/02</t>
  </si>
  <si>
    <t>04/10/03</t>
  </si>
  <si>
    <t>06/11/03</t>
  </si>
  <si>
    <t>19/10/99</t>
  </si>
  <si>
    <t>13/10/03</t>
  </si>
  <si>
    <t>16/9/03</t>
  </si>
  <si>
    <t>11/11/03</t>
  </si>
  <si>
    <t>01/07/03</t>
  </si>
  <si>
    <t>14/01/02</t>
  </si>
  <si>
    <t>21/05/03</t>
  </si>
  <si>
    <t>31/12/02</t>
  </si>
  <si>
    <t>28/10/03</t>
  </si>
  <si>
    <t>11/12/00</t>
  </si>
  <si>
    <t>18/02/01</t>
  </si>
  <si>
    <t>29/11/03</t>
  </si>
  <si>
    <t>15/10/01</t>
  </si>
  <si>
    <t>29/05/03</t>
  </si>
  <si>
    <t>01/12/03</t>
  </si>
  <si>
    <t>18/04/03</t>
  </si>
  <si>
    <t>11/06/03</t>
  </si>
  <si>
    <t>18/03/98</t>
  </si>
  <si>
    <t>11/10/03</t>
  </si>
  <si>
    <t>Lù Thị Viên</t>
  </si>
  <si>
    <t>02/11/03</t>
  </si>
  <si>
    <t>05/10/02</t>
  </si>
  <si>
    <t>15/01/03</t>
  </si>
  <si>
    <t>26/08/02</t>
  </si>
  <si>
    <t>Nịnh Thị Quỳnh Linh</t>
  </si>
  <si>
    <t>23/12/03</t>
  </si>
  <si>
    <t>28/12/02</t>
  </si>
  <si>
    <t>19/12/02</t>
  </si>
  <si>
    <t>28/06/03</t>
  </si>
  <si>
    <t>19/10/03</t>
  </si>
  <si>
    <t>16/08/03</t>
  </si>
  <si>
    <t>08/02/03</t>
  </si>
  <si>
    <t>07/11/03</t>
  </si>
  <si>
    <t>07/10/03</t>
  </si>
  <si>
    <t>23/11/03</t>
  </si>
  <si>
    <t>20/11/03</t>
  </si>
  <si>
    <t>23/07/03</t>
  </si>
  <si>
    <t>15/09/03</t>
  </si>
  <si>
    <t>06/07/02</t>
  </si>
  <si>
    <t>12/10/03</t>
  </si>
  <si>
    <t>16/04/03</t>
  </si>
  <si>
    <t>25/10/03</t>
  </si>
  <si>
    <t>25/01/03</t>
  </si>
  <si>
    <t>24/04/03</t>
  </si>
  <si>
    <t>23/04/03</t>
  </si>
  <si>
    <t>10/11//03</t>
  </si>
  <si>
    <t>08/08/03</t>
  </si>
  <si>
    <t>21/10/03</t>
  </si>
  <si>
    <t>17/12/03</t>
  </si>
  <si>
    <t>28/07/03</t>
  </si>
  <si>
    <t>03/02/03</t>
  </si>
  <si>
    <t>26/06/03</t>
  </si>
  <si>
    <t>19/09/03</t>
  </si>
  <si>
    <t>20/06/03</t>
  </si>
  <si>
    <t>26/07/02</t>
  </si>
  <si>
    <t>03/03/02</t>
  </si>
  <si>
    <t>Dư Thị Tính</t>
  </si>
  <si>
    <t>04/01/02</t>
  </si>
  <si>
    <t>25/12/03</t>
  </si>
  <si>
    <t>07/12/03</t>
  </si>
  <si>
    <t>Nguyễn Ngọc Vương Hưng</t>
  </si>
  <si>
    <t>11/03/03</t>
  </si>
  <si>
    <t>24/09/03</t>
  </si>
  <si>
    <t>01/03/01</t>
  </si>
  <si>
    <t>VÀ A DƠ</t>
  </si>
  <si>
    <t>18/01/03</t>
  </si>
  <si>
    <t>02/12/03</t>
  </si>
  <si>
    <t>22/11/02</t>
  </si>
  <si>
    <t>Nông Minh Ánh</t>
  </si>
  <si>
    <t>26/11/03</t>
  </si>
  <si>
    <t>01/08/01</t>
  </si>
  <si>
    <t>08/07/03</t>
  </si>
  <si>
    <t>13/03/03</t>
  </si>
  <si>
    <t>Cấn Đình Quang Hưng</t>
  </si>
  <si>
    <t>09/03/03</t>
  </si>
  <si>
    <t>09/05/03</t>
  </si>
  <si>
    <t>13/07/03</t>
  </si>
  <si>
    <t>29/03/03</t>
  </si>
  <si>
    <t>25/11/03</t>
  </si>
  <si>
    <t>Bùi Thế Tỉnh</t>
  </si>
  <si>
    <t>03/10/03</t>
  </si>
  <si>
    <t>17/07/03</t>
  </si>
  <si>
    <t>17/11/03</t>
  </si>
  <si>
    <t>Chi Văn Hướng</t>
  </si>
  <si>
    <t>09/11/03</t>
  </si>
  <si>
    <t>28/04/03</t>
  </si>
  <si>
    <t>14/01/03</t>
  </si>
  <si>
    <t>15/06/03</t>
  </si>
  <si>
    <t>15/11/03</t>
  </si>
  <si>
    <t>13/09/03</t>
  </si>
  <si>
    <t>13/11/02</t>
  </si>
  <si>
    <t>28/02/01</t>
  </si>
  <si>
    <t>Nguyễn Thị Mai Thùy</t>
  </si>
  <si>
    <t>12/12/03</t>
  </si>
  <si>
    <t>Dương Thị Kim Huế</t>
  </si>
  <si>
    <t>24/02/03</t>
  </si>
  <si>
    <t>26/11/02</t>
  </si>
  <si>
    <t>06/12/03</t>
  </si>
  <si>
    <t>18/07/03</t>
  </si>
  <si>
    <t>16/05/03</t>
  </si>
  <si>
    <t>18/08/03</t>
  </si>
  <si>
    <t>Hà Thị Thành</t>
  </si>
  <si>
    <t>01/09/02</t>
  </si>
  <si>
    <t>12/12/02</t>
  </si>
  <si>
    <t>Quàng Văn Quân</t>
  </si>
  <si>
    <t>10/05/03</t>
  </si>
  <si>
    <t>27/01/03</t>
  </si>
  <si>
    <t>07/05/03</t>
  </si>
  <si>
    <t>02/09/03</t>
  </si>
  <si>
    <t>Trương Ngọc Hưng</t>
  </si>
  <si>
    <t>04/12/03</t>
  </si>
  <si>
    <t>Vừ Thị Pà</t>
  </si>
  <si>
    <t>10/01/02</t>
  </si>
  <si>
    <t>04/07/03</t>
  </si>
  <si>
    <t>17/05/03</t>
  </si>
  <si>
    <t>23/04/98</t>
  </si>
  <si>
    <t>07/07/03</t>
  </si>
  <si>
    <t>18/11/03</t>
  </si>
  <si>
    <t>14/12/03</t>
  </si>
  <si>
    <t>29/07/03</t>
  </si>
  <si>
    <t>06/08/03</t>
  </si>
  <si>
    <t>04/01/03</t>
  </si>
  <si>
    <t>24/01/03</t>
  </si>
  <si>
    <t>23/8/03</t>
  </si>
  <si>
    <t>07/8/03</t>
  </si>
  <si>
    <t>07/01/03</t>
  </si>
  <si>
    <t>12/02/03</t>
  </si>
  <si>
    <t>12/12/01</t>
  </si>
  <si>
    <t>05/10/03</t>
  </si>
  <si>
    <t>05/12/03</t>
  </si>
  <si>
    <t>15/03/03</t>
  </si>
  <si>
    <t>26/12/03</t>
  </si>
  <si>
    <t>15/4/03</t>
  </si>
  <si>
    <t>18/12/03</t>
  </si>
  <si>
    <t>22/12/00</t>
  </si>
  <si>
    <t>19/5/03</t>
  </si>
  <si>
    <t>09/8/03</t>
  </si>
  <si>
    <t>27/9/00</t>
  </si>
  <si>
    <t>04/3/03</t>
  </si>
  <si>
    <t>03/9/03</t>
  </si>
  <si>
    <t>Hoàng Thị Như Ý</t>
  </si>
  <si>
    <t>13/02/03</t>
  </si>
  <si>
    <t>21/4/03</t>
  </si>
  <si>
    <t>30/6/03</t>
  </si>
  <si>
    <t>10/02/03</t>
  </si>
  <si>
    <t>10/10/03</t>
  </si>
  <si>
    <t>14/07/01</t>
  </si>
  <si>
    <t>20/01/03</t>
  </si>
  <si>
    <t>19/08/02</t>
  </si>
  <si>
    <t>20/04/03</t>
  </si>
  <si>
    <t>27/09/02</t>
  </si>
  <si>
    <t>27/10/03</t>
  </si>
  <si>
    <t>19/06/02</t>
  </si>
  <si>
    <t>19/03/03</t>
  </si>
  <si>
    <t>19/08/03</t>
  </si>
  <si>
    <t>06/02/03</t>
  </si>
  <si>
    <t>01/11/03</t>
  </si>
  <si>
    <t>16/09/03</t>
  </si>
  <si>
    <t>28/07/02</t>
  </si>
  <si>
    <t>02/07/03</t>
  </si>
  <si>
    <t>14/08/03</t>
  </si>
  <si>
    <t>06/05/03</t>
  </si>
  <si>
    <t>16/10/03</t>
  </si>
  <si>
    <t>19/10/02</t>
  </si>
  <si>
    <t>19/04/03</t>
  </si>
  <si>
    <t>02/09/02</t>
  </si>
  <si>
    <t>15/08/03</t>
  </si>
  <si>
    <t>01/01/03</t>
  </si>
  <si>
    <t>11/08/02</t>
  </si>
  <si>
    <t>02/02/01</t>
  </si>
  <si>
    <t>Phạm Thị Thùy Trang</t>
  </si>
  <si>
    <t>08/10/03</t>
  </si>
  <si>
    <t>12/06/03</t>
  </si>
  <si>
    <t>13/04/03</t>
  </si>
  <si>
    <t>11/01/01</t>
  </si>
  <si>
    <t>24/09/02</t>
  </si>
  <si>
    <t>21/06/03</t>
  </si>
  <si>
    <t>07/02/03</t>
  </si>
  <si>
    <t>07/12/02</t>
  </si>
  <si>
    <t>31/10/03</t>
  </si>
  <si>
    <t>11/04/03</t>
  </si>
  <si>
    <t>08/09/03</t>
  </si>
  <si>
    <t>09/03/02</t>
  </si>
  <si>
    <t>03/09/03</t>
  </si>
  <si>
    <t>07/03/03</t>
  </si>
  <si>
    <t>03/07/03</t>
  </si>
  <si>
    <t>05/04/03</t>
  </si>
  <si>
    <t>Nguyễn Thị Tú Lệ</t>
  </si>
  <si>
    <t>BẢNG KÊ TRẢ LẠI TIỀN KHÁM SỨC KHOẺ CHO SINH VIÊN K22</t>
  </si>
  <si>
    <t>Ngày tháng năm sinh</t>
  </si>
  <si>
    <t>Số tiền trả lại</t>
  </si>
  <si>
    <t>14/06/06</t>
  </si>
  <si>
    <t>25/01/06</t>
  </si>
  <si>
    <t>26/08/06</t>
  </si>
  <si>
    <t>12/03/05</t>
  </si>
  <si>
    <t>22/10/06</t>
  </si>
  <si>
    <t>05/01/06</t>
  </si>
  <si>
    <t>Công nghệ KTHH</t>
  </si>
  <si>
    <t>30/12/06</t>
  </si>
  <si>
    <t>02/01/06</t>
  </si>
  <si>
    <t>07/10/06</t>
  </si>
  <si>
    <t>13/07/06</t>
  </si>
  <si>
    <t>18/01/06</t>
  </si>
  <si>
    <t>30/09/06</t>
  </si>
  <si>
    <t>20/04/99</t>
  </si>
  <si>
    <t>21/04/05</t>
  </si>
  <si>
    <t>11/01/06</t>
  </si>
  <si>
    <t>17/01/06</t>
  </si>
  <si>
    <t>15/01/06</t>
  </si>
  <si>
    <t>05/11/06</t>
  </si>
  <si>
    <t>30/01/06</t>
  </si>
  <si>
    <t>20/03/06</t>
  </si>
  <si>
    <t>22/01/06</t>
  </si>
  <si>
    <t>11/09/06</t>
  </si>
  <si>
    <t>Vũ Thị Hoài Linh</t>
  </si>
  <si>
    <t>24/02/06</t>
  </si>
  <si>
    <t>17/03/06</t>
  </si>
  <si>
    <t>28/10/06</t>
  </si>
  <si>
    <t>27/01/06</t>
  </si>
  <si>
    <t>22/08/06</t>
  </si>
  <si>
    <t>27/10/06</t>
  </si>
  <si>
    <t>05/05/06</t>
  </si>
  <si>
    <t>24/07/06</t>
  </si>
  <si>
    <t xml:space="preserve">Dương Thị Ngọc </t>
  </si>
  <si>
    <t>08/10/06</t>
  </si>
  <si>
    <t>04/12/06</t>
  </si>
  <si>
    <t>10/11/06</t>
  </si>
  <si>
    <t>02/08/06</t>
  </si>
  <si>
    <t>26/01/04</t>
  </si>
  <si>
    <t>27/06/06</t>
  </si>
  <si>
    <t>21/11/06</t>
  </si>
  <si>
    <t>04/06/06</t>
  </si>
  <si>
    <t>30/07/06</t>
  </si>
  <si>
    <t>15/05/06</t>
  </si>
  <si>
    <t>24/02/04</t>
  </si>
  <si>
    <t>Nguyễn Hoàng Khắc Dương</t>
  </si>
  <si>
    <t>17/11/05</t>
  </si>
  <si>
    <t>18/08/06</t>
  </si>
  <si>
    <t>23/01/06</t>
  </si>
  <si>
    <t>23/06/06</t>
  </si>
  <si>
    <t>04/05/06</t>
  </si>
  <si>
    <t>15/11/06</t>
  </si>
  <si>
    <t>17/09/06</t>
  </si>
  <si>
    <t>23/08/06</t>
  </si>
  <si>
    <t>02/06/06</t>
  </si>
  <si>
    <t>01/02/06</t>
  </si>
  <si>
    <t>Giàng Thị Pàng</t>
  </si>
  <si>
    <t>03/08/06</t>
  </si>
  <si>
    <t>24/09/05</t>
  </si>
  <si>
    <t>10/08/06</t>
  </si>
  <si>
    <t>12/04/06</t>
  </si>
  <si>
    <t>02/09/06</t>
  </si>
  <si>
    <t>28/03/06</t>
  </si>
  <si>
    <t>17/10/06</t>
  </si>
  <si>
    <t>13/05/06</t>
  </si>
  <si>
    <t>16/06/06</t>
  </si>
  <si>
    <t>09/08/06</t>
  </si>
  <si>
    <t>02/04/06</t>
  </si>
  <si>
    <t>03/04/06</t>
  </si>
  <si>
    <t>Sùng Anh Thành</t>
  </si>
  <si>
    <t>07/07/06</t>
  </si>
  <si>
    <t>08/08/01</t>
  </si>
  <si>
    <t>01/12/06</t>
  </si>
  <si>
    <t>02/06/05</t>
  </si>
  <si>
    <t>23/10/06</t>
  </si>
  <si>
    <t>22/12/06</t>
  </si>
  <si>
    <t>16/03/06</t>
  </si>
  <si>
    <t>03/11/06</t>
  </si>
  <si>
    <t>22/12/04</t>
  </si>
  <si>
    <t>25/09/06</t>
  </si>
  <si>
    <t>02/07/04</t>
  </si>
  <si>
    <t>16/07/06</t>
  </si>
  <si>
    <t>18/10/06</t>
  </si>
  <si>
    <t>27/12/05</t>
  </si>
  <si>
    <t>17/06/06</t>
  </si>
  <si>
    <t>05/12/06</t>
  </si>
  <si>
    <t>15//06/05</t>
  </si>
  <si>
    <t>26/03/06</t>
  </si>
  <si>
    <t>02/11/06</t>
  </si>
  <si>
    <t>13/03/06</t>
  </si>
  <si>
    <t>30/01/01</t>
  </si>
  <si>
    <t>18/11/06</t>
  </si>
  <si>
    <t>17/12/05</t>
  </si>
  <si>
    <t>16/08/06</t>
  </si>
  <si>
    <t>03/06/06</t>
  </si>
  <si>
    <t>21/09/06</t>
  </si>
  <si>
    <t>11/03/06</t>
  </si>
  <si>
    <t>18/09/06</t>
  </si>
  <si>
    <t>11/02/05</t>
  </si>
  <si>
    <t>18/04/05</t>
  </si>
  <si>
    <t>05/10/06</t>
  </si>
  <si>
    <t>28/02/06</t>
  </si>
  <si>
    <t>16/10/05</t>
  </si>
  <si>
    <t>14/12/06</t>
  </si>
  <si>
    <t>01/06/06</t>
  </si>
  <si>
    <t>11/10/06</t>
  </si>
  <si>
    <t>27/05/06</t>
  </si>
  <si>
    <t>30/03/06</t>
  </si>
  <si>
    <t>17/07/06</t>
  </si>
  <si>
    <t>21/12/06</t>
  </si>
  <si>
    <t>02/09/05</t>
  </si>
  <si>
    <t>12/11/06</t>
  </si>
  <si>
    <t>24/05/06</t>
  </si>
  <si>
    <t>12/12/06</t>
  </si>
  <si>
    <t>13/08/06</t>
  </si>
  <si>
    <t>10/06/06</t>
  </si>
  <si>
    <t>23/02/06</t>
  </si>
  <si>
    <t>04/10/05</t>
  </si>
  <si>
    <t>19/04/06</t>
  </si>
  <si>
    <t>27/02/06</t>
  </si>
  <si>
    <t>16/02/06</t>
  </si>
  <si>
    <t>11/02//05</t>
  </si>
  <si>
    <t>23/03/06</t>
  </si>
  <si>
    <t>05/07/06</t>
  </si>
  <si>
    <t>06/06/06</t>
  </si>
  <si>
    <t>09/07/06</t>
  </si>
  <si>
    <t>19/01/06</t>
  </si>
  <si>
    <t>06/12/05</t>
  </si>
  <si>
    <t>12/03/06</t>
  </si>
  <si>
    <t>Đặng Thị Ngọc Ánh</t>
  </si>
  <si>
    <t>23/07/05</t>
  </si>
  <si>
    <t>26/04/06</t>
  </si>
  <si>
    <t>11/12/06</t>
  </si>
  <si>
    <t>Lường Cúc Nhược</t>
  </si>
  <si>
    <t>25/11/06</t>
  </si>
  <si>
    <t>03/09/06</t>
  </si>
  <si>
    <t>14/01/06</t>
  </si>
  <si>
    <t>Phạm Thu Uyên</t>
  </si>
  <si>
    <t>07/11/06</t>
  </si>
  <si>
    <t>11/07/06</t>
  </si>
  <si>
    <t>09/10/06</t>
  </si>
  <si>
    <t>15/08/06</t>
  </si>
  <si>
    <t>23/09/06</t>
  </si>
  <si>
    <t>14/03/06</t>
  </si>
  <si>
    <t>27/04/06</t>
  </si>
  <si>
    <t>23/04/06</t>
  </si>
  <si>
    <t>06/03/06</t>
  </si>
  <si>
    <t>20/07/06</t>
  </si>
  <si>
    <t>03/10/06</t>
  </si>
  <si>
    <t>11/11/06</t>
  </si>
  <si>
    <t>22/02/06</t>
  </si>
  <si>
    <t>28/07/99</t>
  </si>
  <si>
    <t>23/08/05</t>
  </si>
  <si>
    <t>26/02/06</t>
  </si>
  <si>
    <t>Đoàn Trí Thức</t>
  </si>
  <si>
    <t>08/04/06</t>
  </si>
  <si>
    <t>07/04/06</t>
  </si>
  <si>
    <t>05/08/06</t>
  </si>
  <si>
    <t>11/10/98</t>
  </si>
  <si>
    <t>27/09/06</t>
  </si>
  <si>
    <t>29/11/06</t>
  </si>
  <si>
    <t>25/06/06</t>
  </si>
  <si>
    <t>07/11/05</t>
  </si>
  <si>
    <t>19/05/06</t>
  </si>
  <si>
    <t>09/07/05</t>
  </si>
  <si>
    <t>30/05/06</t>
  </si>
  <si>
    <t>31/08/06</t>
  </si>
  <si>
    <t>04/01/06</t>
  </si>
  <si>
    <t>27/12/03</t>
  </si>
  <si>
    <t>21/07/06</t>
  </si>
  <si>
    <t>28/01/06</t>
  </si>
  <si>
    <t>18/04/06</t>
  </si>
  <si>
    <t>20/05/06</t>
  </si>
  <si>
    <t>18/03/06</t>
  </si>
  <si>
    <t>06/01/06</t>
  </si>
  <si>
    <t>08/08/06</t>
  </si>
  <si>
    <t>24/01/06</t>
  </si>
  <si>
    <t>19/03/06</t>
  </si>
  <si>
    <t>25/05/06</t>
  </si>
  <si>
    <t>26/07/06</t>
  </si>
  <si>
    <t>29/06/06</t>
  </si>
  <si>
    <t>11/04/06</t>
  </si>
  <si>
    <t>17/09/05</t>
  </si>
  <si>
    <t>13/10/06</t>
  </si>
  <si>
    <t>15/06/06</t>
  </si>
  <si>
    <t>26/06/06</t>
  </si>
  <si>
    <t>06/10/06</t>
  </si>
  <si>
    <t>22/03/06</t>
  </si>
  <si>
    <t>06/09/06</t>
  </si>
  <si>
    <t>09/01/06</t>
  </si>
  <si>
    <t>21/03/06</t>
  </si>
  <si>
    <t>Phạm Thị Như Ý</t>
  </si>
  <si>
    <t>21/06/06</t>
  </si>
  <si>
    <t>17/11/06</t>
  </si>
  <si>
    <t>12/07/06</t>
  </si>
  <si>
    <t>03/02/06</t>
  </si>
  <si>
    <t>10/03/05</t>
  </si>
  <si>
    <t>Ấn định danh sách: 468 sinh viên</t>
  </si>
  <si>
    <t>Ấn định danh sách: 216 sinh viên</t>
  </si>
  <si>
    <t>Số tiền bằng chữ: Năm mươi sáu triệu một trăm sáu mươi ngàn đồng chẵn./.</t>
  </si>
  <si>
    <t>Số tiền bằng chữ: Hai mươi năm triệu tám trăm hai mươi ngàn đồng chẵn./.</t>
  </si>
  <si>
    <t>Số tiền bằng chữ: Chín triệu sáu trăm ngàn đồng chẵn./.</t>
  </si>
  <si>
    <t>29/12/03</t>
  </si>
  <si>
    <t>09/09/03</t>
  </si>
  <si>
    <t>02/08/03</t>
  </si>
  <si>
    <t>BẢNG KÊ TRẢ LẠI TIỀN KHÁM SỨC KHOẺ CHO SINH VIÊN K19</t>
  </si>
  <si>
    <t xml:space="preserve">Toán-TUD </t>
  </si>
  <si>
    <t xml:space="preserve">Lịch Sử </t>
  </si>
  <si>
    <t>Du Lịch</t>
  </si>
  <si>
    <t xml:space="preserve">Báo Chí </t>
  </si>
  <si>
    <t>ĐVT: Đồng</t>
  </si>
  <si>
    <t>BẢNG KÊ TRẢ LẠI TIỀN KHÁM SỨC KHOẺ CHO SINH VIÊN K18</t>
  </si>
  <si>
    <t>Nguyễn Thị Thu Huyền</t>
  </si>
  <si>
    <t>Trần Tuấn Vũ</t>
  </si>
  <si>
    <t>Trần Xuân Tiệp</t>
  </si>
  <si>
    <t>Hoàng Thị Thanh Trà</t>
  </si>
  <si>
    <t>Lưu Thị Mai Anh</t>
  </si>
  <si>
    <t>Hứa Hoàng Ánh</t>
  </si>
  <si>
    <t>Triệu Phúc Chí</t>
  </si>
  <si>
    <t>Đào Kim Thành Công</t>
  </si>
  <si>
    <t>Hoàng Thị Thu Hà</t>
  </si>
  <si>
    <t>Nguyễn Trung Hà</t>
  </si>
  <si>
    <t>Nguyễn Thị Hiền</t>
  </si>
  <si>
    <t>Lù Duy Hiếu</t>
  </si>
  <si>
    <t>Ngô Ngọc Quốc Hưng</t>
  </si>
  <si>
    <t>Lê Minh Nhật</t>
  </si>
  <si>
    <t>Nùng Thị Sính</t>
  </si>
  <si>
    <t>Lương Văn Vỹ</t>
  </si>
  <si>
    <t>Phùng Hữu Phú</t>
  </si>
  <si>
    <t>Hoàng Minh Phúc</t>
  </si>
  <si>
    <t>Lê Văn Quỳnh</t>
  </si>
  <si>
    <t>Nguyễn Thị Sen</t>
  </si>
  <si>
    <t>Đặng Minh Thắng</t>
  </si>
  <si>
    <t>Đỗ Minh Tuấn</t>
  </si>
  <si>
    <t>Đường Văn Trần</t>
  </si>
  <si>
    <t>Đỗ Hồng Ngọc Anh</t>
  </si>
  <si>
    <t>Phan Nguyễn Công Minh</t>
  </si>
  <si>
    <t>Đặng Đình Nam</t>
  </si>
  <si>
    <t>Phạm Huy Phúc</t>
  </si>
  <si>
    <t>Nguyễn Đình Bách</t>
  </si>
  <si>
    <t>Vàng A Dơ</t>
  </si>
  <si>
    <t>Nguyễn Việt Đoàn</t>
  </si>
  <si>
    <t>Bùi Hương Giang</t>
  </si>
  <si>
    <t>Nguyễn Văn Hoàng</t>
  </si>
  <si>
    <t>Bùi Quang Huy</t>
  </si>
  <si>
    <t>Đinh Quang Huy</t>
  </si>
  <si>
    <t>Chu Công Lâm</t>
  </si>
  <si>
    <t>Hoàng Việt Long</t>
  </si>
  <si>
    <t>Vũ Hồng Nhung</t>
  </si>
  <si>
    <t>Sùng A Nù</t>
  </si>
  <si>
    <t>Nguyễn Văn Phương</t>
  </si>
  <si>
    <t>Trần Thị Phượng</t>
  </si>
  <si>
    <t>Bế Thị Thuấn</t>
  </si>
  <si>
    <t>Đinh Hoàng Tôn</t>
  </si>
  <si>
    <t>Hà Hoàng Anh</t>
  </si>
  <si>
    <t>Dương Đức Duy</t>
  </si>
  <si>
    <t>Hoàng văn Hướng</t>
  </si>
  <si>
    <t>Phạm Diệu Linh</t>
  </si>
  <si>
    <t>Nguyễn Đức Nghĩa</t>
  </si>
  <si>
    <t>Bùi Thị Thúy</t>
  </si>
  <si>
    <t>Phan Quốc Tuấn</t>
  </si>
  <si>
    <t>Tạ Thị Ngọc Ánh</t>
  </si>
  <si>
    <t>Nguyễn Như Cường</t>
  </si>
  <si>
    <t>Mai Khánh Duy</t>
  </si>
  <si>
    <t>Cao Tiến Đạt</t>
  </si>
  <si>
    <t>Ninh Đức Lâm</t>
  </si>
  <si>
    <t>Lại Hợp Thắng</t>
  </si>
  <si>
    <t>Hoàng Tuấn Anh</t>
  </si>
  <si>
    <t>Lưu Ngọc My</t>
  </si>
  <si>
    <t>Bùi Diệu Anh</t>
  </si>
  <si>
    <t>Quản trị DVDL &amp; LH</t>
  </si>
  <si>
    <t>Đỗ Văn Cường</t>
  </si>
  <si>
    <t>Bùi Hoàng Hà</t>
  </si>
  <si>
    <t>Hoàng Thu Huyền</t>
  </si>
  <si>
    <t>Quan Thị Huyền</t>
  </si>
  <si>
    <t>Vương Thị Nga</t>
  </si>
  <si>
    <t>Đào Thị Thanh Ngân</t>
  </si>
  <si>
    <t>Dương Thị Tuyết Ngân</t>
  </si>
  <si>
    <t>Vũ Phạm Đức Phong</t>
  </si>
  <si>
    <t>Nguyễn Xuân Thiện</t>
  </si>
  <si>
    <t>Nguyễn Thị Thanh Thùy</t>
  </si>
  <si>
    <t>Hoàng Hải Yến</t>
  </si>
  <si>
    <t>Hoàng Thị Nga</t>
  </si>
  <si>
    <t>Phan Thị Thanh Tâm</t>
  </si>
  <si>
    <t>Đào Thị Ngọc Ánh</t>
  </si>
  <si>
    <t>Nguyễn Ích Huy Hoàng</t>
  </si>
  <si>
    <t>Lê Thị Ngọc Mai</t>
  </si>
  <si>
    <t>Nông Quốc Huy</t>
  </si>
  <si>
    <t>Khoa học môi trường</t>
  </si>
  <si>
    <t>Hàn quốc học H</t>
  </si>
  <si>
    <t>27/12/06</t>
  </si>
  <si>
    <t>04/09/06</t>
  </si>
  <si>
    <t>Ngôn ngữ Anh H - TAUD</t>
  </si>
  <si>
    <t>Ngôn ngữ Anh E - SNAT</t>
  </si>
  <si>
    <t>Ngôn ngữ anh  A - SNAT</t>
  </si>
  <si>
    <t>Ngôn ngữ anh B - SNAT</t>
  </si>
  <si>
    <t>Ngôn ngữ Anh E - SNAH</t>
  </si>
  <si>
    <t>Ngôn ngữ anh C - SNAT</t>
  </si>
  <si>
    <t>Ngôn ngữ anh E - SNAH</t>
  </si>
  <si>
    <t>Ngôn ngữ anh D - TAUD</t>
  </si>
  <si>
    <t>Ngôn ngữ Anh G - HG</t>
  </si>
  <si>
    <t>Quản trị DVDL &amp; LH A</t>
  </si>
  <si>
    <t>Quản trị DVDL &amp; LH B</t>
  </si>
  <si>
    <t>Trung quốc học N</t>
  </si>
  <si>
    <t>28/06/06</t>
  </si>
  <si>
    <t>12/02/06</t>
  </si>
  <si>
    <t>21/01/01</t>
  </si>
  <si>
    <t>09/04/06</t>
  </si>
  <si>
    <t xml:space="preserve">Nguyễn Duy Đăng </t>
  </si>
  <si>
    <t>07/08/06</t>
  </si>
  <si>
    <t>Đinh Thị Kiều Chinh</t>
  </si>
  <si>
    <t>Nguyễn Thu Ngân</t>
  </si>
  <si>
    <t>Ngôn ngữ Anh B - SNAT</t>
  </si>
  <si>
    <t>Ngôn ngữ Anh A - SNAT</t>
  </si>
  <si>
    <t>Ngôn ngữ Anh C - SNAT</t>
  </si>
  <si>
    <t>Ngôn ngữ Anh H - ATUD</t>
  </si>
  <si>
    <t>Văn hóa các DTTS VN</t>
  </si>
  <si>
    <t>Lớp</t>
  </si>
  <si>
    <t xml:space="preserve">Vật lý </t>
  </si>
  <si>
    <t>Ngôn ngữ anh H - TAUD</t>
  </si>
  <si>
    <t>Ngôn ngữ anh D - SNAT</t>
  </si>
  <si>
    <t>(Kèm theo Thông báo số:          /TB-ĐHKH ngày      tháng 8 năm 2026
của Trường Đại học Khoa học)</t>
  </si>
  <si>
    <t>Ấn định danh sách: 80 sinh viên</t>
  </si>
  <si>
    <t>(Kèm theo Thông báo số:       /TB-ĐHKH ngày        tháng 8 năm 2026
của Trường Đại học Khoa học)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</si>
</sst>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 _₫_-;\-* #,##0.00\ _₫_-;_-* &quot;-&quot;??\ _₫_-;_-@_-"/>
    <numFmt numFmtId="165" formatCode="###,###"/>
    <numFmt numFmtId="166" formatCode="_(* #,##0_);_(* \(#,##0\);_(* &quot;-&quot;??_);_(@_)"/>
    <numFmt numFmtId="167" formatCode="_-* #,##0_-;\-* #,##0_-;_-* &quot;-&quot;??_-;_-@_-"/>
    <numFmt numFmtId="168" formatCode="[$-14809]d/m/yyyy;@"/>
  </numFmts>
  <fonts count="44">
    <font>
      <sz val="11"/>
      <color theme="1"/>
      <name val="Calibri"/>
      <family val="2"/>
      <scheme val="minor"/>
    </font>
    <font>
      <sz val="10"/>
      <name val="Arial"/>
      <family val="2"/>
    </font>
    <font>
      <sz val="10"/>
      <name val="Arial"/>
      <family val="2"/>
    </font>
    <font>
      <sz val="10"/>
      <color indexed="8"/>
      <name val="Arial"/>
      <family val="2"/>
    </font>
    <font>
      <b/>
      <sz val="13"/>
      <name val="Times New Roman"/>
      <family val="1"/>
    </font>
    <font>
      <b/>
      <sz val="12"/>
      <name val="Times New Roman"/>
      <family val="1"/>
    </font>
    <font>
      <sz val="12"/>
      <name val="Times New Roman"/>
      <family val="1"/>
    </font>
    <font>
      <sz val="11"/>
      <name val="Times New Roman"/>
      <family val="1"/>
    </font>
    <font>
      <sz val="11"/>
      <color indexed="8"/>
      <name val="Calibri"/>
      <family val="2"/>
      <scheme val="minor"/>
    </font>
    <font>
      <b/>
      <sz val="10"/>
      <color rgb="FF000000"/>
      <name val="Times New Roman"/>
      <family val="2"/>
    </font>
    <font>
      <b/>
      <sz val="11"/>
      <color rgb="FF000000"/>
      <name val="Times New Roman"/>
      <family val="2"/>
    </font>
    <font>
      <sz val="9.75"/>
      <color rgb="FF000000"/>
      <name val="Times New Roman"/>
      <family val="2"/>
    </font>
    <font>
      <sz val="10"/>
      <color rgb="FF000000"/>
      <name val="Times New Roman"/>
      <family val="2"/>
    </font>
    <font>
      <b/>
      <sz val="9"/>
      <color rgb="FF000000"/>
      <name val="Times New Roman"/>
      <family val="2"/>
    </font>
    <font>
      <sz val="9"/>
      <color rgb="FF000000"/>
      <name val="Times New Roman"/>
      <family val="2"/>
    </font>
    <font>
      <b/>
      <i/>
      <sz val="11"/>
      <color rgb="FF000000"/>
      <name val="Times New Roman"/>
      <family val="2"/>
    </font>
    <font>
      <i/>
      <sz val="11"/>
      <color rgb="FF000000"/>
      <name val="Times New Roman"/>
      <family val="2"/>
    </font>
    <font>
      <sz val="11"/>
      <name val=".VnTime"/>
      <family val="2"/>
    </font>
    <font>
      <sz val="10"/>
      <name val="Times New Roman"/>
      <family val="1"/>
    </font>
    <font>
      <sz val="12"/>
      <name val=".VnTime"/>
      <family val="2"/>
    </font>
    <font>
      <sz val="12"/>
      <color theme="1"/>
      <name val="Times New Roman"/>
      <family val="1"/>
    </font>
    <font>
      <b/>
      <i/>
      <sz val="11"/>
      <color rgb="FF000000"/>
      <name val="Times New Roman"/>
      <family val="1"/>
    </font>
    <font>
      <b/>
      <sz val="11"/>
      <color theme="1"/>
      <name val="Times New Roman"/>
      <family val="1"/>
    </font>
    <font>
      <b/>
      <sz val="12"/>
      <color theme="1"/>
      <name val="Times New Roman"/>
      <family val="1"/>
    </font>
    <font>
      <sz val="11"/>
      <color rgb="FF000000"/>
      <name val="Times New Roman"/>
      <family val="2"/>
    </font>
    <font>
      <sz val="9.75"/>
      <name val="Times New Roman"/>
      <family val="2"/>
    </font>
    <font>
      <sz val="11"/>
      <color theme="1"/>
      <name val="Calibri"/>
      <family val="2"/>
      <scheme val="minor"/>
    </font>
    <font>
      <b/>
      <sz val="10"/>
      <name val="Times New Roman"/>
      <family val="1"/>
    </font>
    <font>
      <b/>
      <sz val="14"/>
      <name val="Times New Roman"/>
      <family val="1"/>
    </font>
    <font>
      <b/>
      <sz val="11"/>
      <name val="Times New Roman"/>
      <family val="1"/>
    </font>
    <font>
      <sz val="12"/>
      <color rgb="FFFF0000"/>
      <name val="Times New Roman"/>
      <family val="1"/>
    </font>
    <font>
      <b/>
      <sz val="11"/>
      <color theme="1"/>
      <name val="Calibri"/>
      <family val="2"/>
      <scheme val="minor"/>
    </font>
    <font>
      <sz val="11"/>
      <color theme="1"/>
      <name val="Times New Roman"/>
      <family val="1"/>
    </font>
    <font>
      <b/>
      <i/>
      <sz val="13"/>
      <name val="Times New Roman"/>
      <family val="1"/>
    </font>
    <font>
      <i/>
      <sz val="13"/>
      <name val="Times New Roman"/>
      <family val="1"/>
    </font>
    <font>
      <sz val="13"/>
      <name val="Times New Roman"/>
      <family val="1"/>
    </font>
    <font>
      <sz val="12"/>
      <color theme="1"/>
      <name val="Calibri"/>
      <family val="2"/>
      <scheme val="minor"/>
    </font>
    <font>
      <b/>
      <i/>
      <sz val="12"/>
      <color theme="1"/>
      <name val="Times New Roman"/>
      <family val="1"/>
    </font>
    <font>
      <b/>
      <i/>
      <sz val="12"/>
      <name val="Times New Roman"/>
      <family val="1"/>
    </font>
    <font>
      <sz val="11"/>
      <color rgb="FF000000"/>
      <name val="Times New Roman"/>
      <family val="1"/>
    </font>
    <font>
      <sz val="14"/>
      <name val="Times New Roman"/>
      <family val="1"/>
    </font>
    <font>
      <i/>
      <sz val="12"/>
      <name val="Times New Roman"/>
      <family val="1"/>
    </font>
    <font>
      <i/>
      <sz val="14"/>
      <name val="Times New Roman"/>
      <family val="1"/>
    </font>
    <font>
      <b/>
      <i/>
      <sz val="12"/>
      <color theme="0"/>
      <name val="Times New Roman"/>
      <family val="1"/>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7030A0"/>
        <bgColor indexed="64"/>
      </patternFill>
    </fill>
    <fill>
      <patternFill patternType="solid">
        <fgColor rgb="FF00B0F0"/>
        <bgColor indexed="64"/>
      </patternFill>
    </fill>
    <fill>
      <patternFill patternType="solid">
        <fgColor theme="9"/>
        <bgColor indexed="64"/>
      </patternFill>
    </fill>
    <fill>
      <patternFill patternType="solid">
        <fgColor rgb="FF00B050"/>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right style="thin">
        <color rgb="FF000000"/>
      </right>
      <top/>
      <bottom/>
      <diagonal/>
    </border>
    <border>
      <left/>
      <right/>
      <top/>
      <bottom style="thin">
        <color indexed="64"/>
      </bottom>
      <diagonal/>
    </border>
    <border>
      <left/>
      <right style="thin">
        <color rgb="FF000000"/>
      </right>
      <top style="thin">
        <color indexed="64"/>
      </top>
      <bottom style="thin">
        <color indexed="64"/>
      </bottom>
      <diagonal/>
    </border>
  </borders>
  <cellStyleXfs count="15">
    <xf numFmtId="0" fontId="0" fillId="0" borderId="0"/>
    <xf numFmtId="0" fontId="1" fillId="0" borderId="0"/>
    <xf numFmtId="0" fontId="2" fillId="0" borderId="0" applyNumberFormat="0" applyFont="0" applyFill="0" applyBorder="0" applyAlignment="0" applyProtection="0"/>
    <xf numFmtId="164" fontId="1" fillId="0" borderId="0" applyNumberFormat="0" applyFont="0" applyFill="0" applyBorder="0" applyAlignment="0" applyProtection="0"/>
    <xf numFmtId="0" fontId="3" fillId="0" borderId="0"/>
    <xf numFmtId="0" fontId="1" fillId="0" borderId="0" applyNumberFormat="0" applyFont="0" applyFill="0" applyBorder="0" applyAlignment="0" applyProtection="0"/>
    <xf numFmtId="0" fontId="8" fillId="0" borderId="0"/>
    <xf numFmtId="0" fontId="8" fillId="0" borderId="0"/>
    <xf numFmtId="0" fontId="17" fillId="0" borderId="0"/>
    <xf numFmtId="0" fontId="1" fillId="0" borderId="0" applyNumberFormat="0" applyFont="0" applyFill="0" applyBorder="0" applyAlignment="0" applyProtection="0"/>
    <xf numFmtId="43" fontId="3" fillId="0" borderId="0" applyFont="0" applyFill="0" applyBorder="0" applyAlignment="0" applyProtection="0"/>
    <xf numFmtId="0" fontId="17" fillId="0" borderId="0"/>
    <xf numFmtId="0" fontId="26" fillId="0" borderId="0"/>
    <xf numFmtId="43" fontId="26" fillId="0" borderId="0" applyFont="0" applyFill="0" applyBorder="0" applyAlignment="0" applyProtection="0"/>
    <xf numFmtId="43" fontId="26" fillId="0" borderId="0" applyFont="0" applyFill="0" applyBorder="0" applyAlignment="0" applyProtection="0"/>
  </cellStyleXfs>
  <cellXfs count="293">
    <xf numFmtId="0" fontId="0" fillId="0" borderId="0" xfId="0"/>
    <xf numFmtId="0" fontId="10" fillId="0" borderId="0" xfId="0" applyFont="1" applyAlignment="1">
      <alignment horizontal="center" vertical="center" wrapText="1" readingOrder="1"/>
    </xf>
    <xf numFmtId="0" fontId="11" fillId="0" borderId="0" xfId="0" applyFont="1" applyAlignment="1">
      <alignment horizontal="right" vertical="top" wrapText="1" readingOrder="1"/>
    </xf>
    <xf numFmtId="0" fontId="13" fillId="0" borderId="1" xfId="0" applyFont="1" applyBorder="1" applyAlignment="1">
      <alignment horizontal="center" vertical="center" wrapText="1" readingOrder="1"/>
    </xf>
    <xf numFmtId="0" fontId="13" fillId="0" borderId="6" xfId="0" applyFont="1" applyBorder="1" applyAlignment="1">
      <alignment horizontal="center" vertical="center" wrapText="1" readingOrder="1"/>
    </xf>
    <xf numFmtId="0" fontId="11" fillId="0" borderId="7" xfId="0" applyFont="1" applyBorder="1" applyAlignment="1">
      <alignment horizontal="center" vertical="center" wrapText="1" readingOrder="1"/>
    </xf>
    <xf numFmtId="49" fontId="11" fillId="0" borderId="8" xfId="0" applyNumberFormat="1" applyFont="1" applyBorder="1" applyAlignment="1">
      <alignment horizontal="center" vertical="center" wrapText="1" readingOrder="1"/>
    </xf>
    <xf numFmtId="0" fontId="0" fillId="2" borderId="0" xfId="0" applyFill="1"/>
    <xf numFmtId="49" fontId="11" fillId="2" borderId="8" xfId="0" applyNumberFormat="1" applyFont="1" applyFill="1" applyBorder="1" applyAlignment="1">
      <alignment horizontal="center" vertical="center" wrapText="1" readingOrder="1"/>
    </xf>
    <xf numFmtId="165" fontId="11" fillId="2" borderId="8" xfId="0" applyNumberFormat="1" applyFont="1" applyFill="1" applyBorder="1" applyAlignment="1">
      <alignment horizontal="center" vertical="center" wrapText="1" readingOrder="1"/>
    </xf>
    <xf numFmtId="0" fontId="13" fillId="2" borderId="6" xfId="0" applyFont="1" applyFill="1" applyBorder="1" applyAlignment="1">
      <alignment horizontal="center" vertical="center" wrapText="1" readingOrder="1"/>
    </xf>
    <xf numFmtId="165" fontId="13" fillId="2" borderId="8" xfId="0" applyNumberFormat="1" applyFont="1" applyFill="1" applyBorder="1" applyAlignment="1">
      <alignment horizontal="center" vertical="center" wrapText="1" readingOrder="1"/>
    </xf>
    <xf numFmtId="49" fontId="11" fillId="0" borderId="6" xfId="0" applyNumberFormat="1" applyFont="1" applyBorder="1" applyAlignment="1">
      <alignment horizontal="center" vertical="center" wrapText="1" readingOrder="1"/>
    </xf>
    <xf numFmtId="165" fontId="11" fillId="2" borderId="6" xfId="0" applyNumberFormat="1" applyFont="1" applyFill="1" applyBorder="1" applyAlignment="1">
      <alignment horizontal="center" vertical="center" wrapText="1" readingOrder="1"/>
    </xf>
    <xf numFmtId="0" fontId="16" fillId="0" borderId="0" xfId="0" applyFont="1" applyAlignment="1">
      <alignment horizontal="left" vertical="center" wrapText="1" readingOrder="1"/>
    </xf>
    <xf numFmtId="0" fontId="15" fillId="0" borderId="0" xfId="0" applyFont="1" applyAlignment="1">
      <alignment horizontal="center" vertical="center" wrapText="1" readingOrder="1"/>
    </xf>
    <xf numFmtId="0" fontId="11" fillId="0" borderId="1" xfId="0" applyFont="1" applyBorder="1" applyAlignment="1">
      <alignment horizontal="center" vertical="center" wrapText="1" readingOrder="1"/>
    </xf>
    <xf numFmtId="49" fontId="24" fillId="0" borderId="0" xfId="0" applyNumberFormat="1" applyFont="1" applyAlignment="1">
      <alignment horizontal="center" vertical="center" wrapText="1" readingOrder="1"/>
    </xf>
    <xf numFmtId="0" fontId="16" fillId="0" borderId="0" xfId="0" applyFont="1" applyAlignment="1">
      <alignment vertical="center" wrapText="1" readingOrder="1"/>
    </xf>
    <xf numFmtId="0" fontId="15" fillId="0" borderId="0" xfId="0" applyFont="1" applyAlignment="1">
      <alignment vertical="center" wrapText="1" readingOrder="1"/>
    </xf>
    <xf numFmtId="165" fontId="0" fillId="0" borderId="0" xfId="0" applyNumberFormat="1"/>
    <xf numFmtId="0" fontId="6" fillId="2" borderId="0" xfId="12" applyFont="1" applyFill="1"/>
    <xf numFmtId="3" fontId="6" fillId="2" borderId="0" xfId="12" applyNumberFormat="1" applyFont="1" applyFill="1" applyAlignment="1">
      <alignment horizontal="right"/>
    </xf>
    <xf numFmtId="0" fontId="6" fillId="2" borderId="0" xfId="12" applyFont="1" applyFill="1" applyAlignment="1">
      <alignment horizontal="center"/>
    </xf>
    <xf numFmtId="0" fontId="6" fillId="2" borderId="0" xfId="12" applyFont="1" applyFill="1" applyAlignment="1">
      <alignment horizontal="left"/>
    </xf>
    <xf numFmtId="3" fontId="6" fillId="2" borderId="0" xfId="12" applyNumberFormat="1" applyFont="1" applyFill="1" applyAlignment="1">
      <alignment horizontal="center"/>
    </xf>
    <xf numFmtId="0" fontId="6" fillId="2" borderId="0" xfId="0" applyFont="1" applyFill="1"/>
    <xf numFmtId="3" fontId="6" fillId="2" borderId="0" xfId="0" applyNumberFormat="1" applyFont="1" applyFill="1" applyAlignment="1">
      <alignment horizontal="right"/>
    </xf>
    <xf numFmtId="167" fontId="19" fillId="2" borderId="0" xfId="13" applyNumberFormat="1" applyFont="1" applyFill="1" applyAlignment="1">
      <alignment horizontal="center"/>
    </xf>
    <xf numFmtId="0" fontId="19" fillId="2" borderId="0" xfId="0" applyFont="1" applyFill="1" applyAlignment="1">
      <alignment horizontal="left"/>
    </xf>
    <xf numFmtId="166" fontId="19" fillId="2" borderId="0" xfId="13" applyNumberFormat="1" applyFont="1" applyFill="1"/>
    <xf numFmtId="0" fontId="5" fillId="2" borderId="0" xfId="0" applyFont="1" applyFill="1"/>
    <xf numFmtId="0" fontId="6" fillId="2" borderId="0" xfId="0" applyFont="1" applyFill="1" applyAlignment="1">
      <alignment horizontal="right" vertical="center"/>
    </xf>
    <xf numFmtId="0" fontId="6" fillId="2" borderId="0" xfId="0" applyFont="1" applyFill="1" applyAlignment="1">
      <alignment horizontal="center" vertical="center"/>
    </xf>
    <xf numFmtId="166" fontId="6" fillId="2" borderId="0" xfId="13" applyNumberFormat="1" applyFont="1" applyFill="1" applyAlignment="1">
      <alignment horizontal="center"/>
    </xf>
    <xf numFmtId="0" fontId="5" fillId="2" borderId="0" xfId="0" applyFont="1" applyFill="1" applyAlignment="1">
      <alignment horizontal="center"/>
    </xf>
    <xf numFmtId="0" fontId="6" fillId="2" borderId="0" xfId="0" applyFont="1" applyFill="1" applyAlignment="1">
      <alignment horizontal="center"/>
    </xf>
    <xf numFmtId="0" fontId="18" fillId="2" borderId="0" xfId="12" applyFont="1" applyFill="1"/>
    <xf numFmtId="0" fontId="6" fillId="2" borderId="4" xfId="12" applyFont="1" applyFill="1" applyBorder="1" applyAlignment="1">
      <alignment horizontal="center"/>
    </xf>
    <xf numFmtId="168" fontId="6" fillId="2" borderId="2" xfId="12" quotePrefix="1" applyNumberFormat="1" applyFont="1" applyFill="1" applyBorder="1" applyAlignment="1">
      <alignment horizontal="center" vertical="center" wrapText="1"/>
    </xf>
    <xf numFmtId="0" fontId="6" fillId="2" borderId="2" xfId="12" applyFont="1" applyFill="1" applyBorder="1" applyAlignment="1">
      <alignment horizontal="left" vertical="center" wrapText="1"/>
    </xf>
    <xf numFmtId="0" fontId="6" fillId="2" borderId="2" xfId="0" applyFont="1" applyFill="1" applyBorder="1"/>
    <xf numFmtId="166" fontId="6" fillId="2" borderId="2" xfId="13" applyNumberFormat="1" applyFont="1" applyFill="1" applyBorder="1"/>
    <xf numFmtId="3" fontId="6" fillId="2" borderId="0" xfId="0" applyNumberFormat="1" applyFont="1" applyFill="1" applyAlignment="1">
      <alignment horizontal="center"/>
    </xf>
    <xf numFmtId="0" fontId="6" fillId="2" borderId="2" xfId="12" applyFont="1" applyFill="1" applyBorder="1" applyAlignment="1">
      <alignment horizontal="center"/>
    </xf>
    <xf numFmtId="0" fontId="6" fillId="2" borderId="9" xfId="12" applyFont="1" applyFill="1" applyBorder="1" applyAlignment="1">
      <alignment horizontal="left" vertical="center" wrapText="1"/>
    </xf>
    <xf numFmtId="0" fontId="6" fillId="2" borderId="9" xfId="12" applyFont="1" applyFill="1" applyBorder="1" applyAlignment="1">
      <alignment vertical="center" wrapText="1"/>
    </xf>
    <xf numFmtId="0" fontId="6" fillId="2" borderId="9" xfId="12" applyFont="1" applyFill="1" applyBorder="1" applyAlignment="1">
      <alignment horizontal="center" vertical="center" wrapText="1"/>
    </xf>
    <xf numFmtId="0" fontId="6" fillId="2" borderId="2" xfId="12" applyFont="1" applyFill="1" applyBorder="1" applyAlignment="1">
      <alignment horizontal="left" vertical="center" shrinkToFit="1"/>
    </xf>
    <xf numFmtId="0" fontId="6" fillId="2" borderId="2" xfId="12" applyFont="1" applyFill="1" applyBorder="1" applyAlignment="1">
      <alignment horizontal="center" vertical="center" wrapText="1"/>
    </xf>
    <xf numFmtId="3" fontId="6" fillId="2" borderId="2" xfId="12" applyNumberFormat="1" applyFont="1" applyFill="1" applyBorder="1" applyAlignment="1">
      <alignment horizontal="center" vertical="center" wrapText="1"/>
    </xf>
    <xf numFmtId="3" fontId="6" fillId="2" borderId="2" xfId="12" applyNumberFormat="1" applyFont="1" applyFill="1" applyBorder="1" applyAlignment="1">
      <alignment horizontal="right" vertical="center" wrapText="1"/>
    </xf>
    <xf numFmtId="3" fontId="6" fillId="2" borderId="9" xfId="12" applyNumberFormat="1" applyFont="1" applyFill="1" applyBorder="1" applyAlignment="1">
      <alignment horizontal="center" vertical="center" wrapText="1"/>
    </xf>
    <xf numFmtId="0" fontId="6" fillId="2" borderId="2" xfId="12" applyFont="1" applyFill="1" applyBorder="1" applyAlignment="1">
      <alignment vertical="center" wrapText="1"/>
    </xf>
    <xf numFmtId="3" fontId="6" fillId="2" borderId="9" xfId="12" applyNumberFormat="1" applyFont="1" applyFill="1" applyBorder="1" applyAlignment="1">
      <alignment horizontal="right" vertical="center" wrapText="1"/>
    </xf>
    <xf numFmtId="168" fontId="6" fillId="2" borderId="0" xfId="12" quotePrefix="1" applyNumberFormat="1" applyFont="1" applyFill="1" applyAlignment="1">
      <alignment horizontal="center" vertical="center" wrapText="1"/>
    </xf>
    <xf numFmtId="3" fontId="6" fillId="2" borderId="15" xfId="12" applyNumberFormat="1" applyFont="1" applyFill="1" applyBorder="1" applyAlignment="1">
      <alignment horizontal="center" vertical="center" wrapText="1"/>
    </xf>
    <xf numFmtId="0" fontId="5" fillId="2" borderId="4" xfId="12" applyFont="1" applyFill="1" applyBorder="1" applyAlignment="1">
      <alignment horizontal="center"/>
    </xf>
    <xf numFmtId="3" fontId="6" fillId="2" borderId="15" xfId="12" applyNumberFormat="1" applyFont="1" applyFill="1" applyBorder="1" applyAlignment="1">
      <alignment horizontal="right" vertical="center" wrapText="1"/>
    </xf>
    <xf numFmtId="0" fontId="5" fillId="2" borderId="0" xfId="12" applyFont="1" applyFill="1"/>
    <xf numFmtId="0" fontId="6" fillId="6" borderId="0" xfId="12" applyFont="1" applyFill="1"/>
    <xf numFmtId="0" fontId="6" fillId="5" borderId="0" xfId="12" applyFont="1" applyFill="1"/>
    <xf numFmtId="0" fontId="6" fillId="4" borderId="0" xfId="12" applyFont="1" applyFill="1"/>
    <xf numFmtId="0" fontId="6" fillId="7" borderId="0" xfId="12" applyFont="1" applyFill="1"/>
    <xf numFmtId="0" fontId="6" fillId="3" borderId="0" xfId="12" applyFont="1" applyFill="1"/>
    <xf numFmtId="0" fontId="6" fillId="8" borderId="0" xfId="12" applyFont="1" applyFill="1"/>
    <xf numFmtId="3" fontId="6" fillId="2" borderId="2" xfId="12" applyNumberFormat="1" applyFont="1" applyFill="1" applyBorder="1" applyAlignment="1">
      <alignment horizontal="center" vertical="center"/>
    </xf>
    <xf numFmtId="3" fontId="6" fillId="2" borderId="2" xfId="12" applyNumberFormat="1" applyFont="1" applyFill="1" applyBorder="1" applyAlignment="1">
      <alignment horizontal="right" vertical="center"/>
    </xf>
    <xf numFmtId="168" fontId="6" fillId="2" borderId="10" xfId="12" quotePrefix="1" applyNumberFormat="1" applyFont="1" applyFill="1" applyBorder="1" applyAlignment="1">
      <alignment horizontal="center" vertical="center" wrapText="1"/>
    </xf>
    <xf numFmtId="0" fontId="6" fillId="2" borderId="10" xfId="12" applyFont="1" applyFill="1" applyBorder="1" applyAlignment="1">
      <alignment horizontal="left" vertical="center" wrapText="1"/>
    </xf>
    <xf numFmtId="0" fontId="30" fillId="2" borderId="9" xfId="12" applyFont="1" applyFill="1" applyBorder="1" applyAlignment="1">
      <alignment horizontal="left" vertical="center" wrapText="1"/>
    </xf>
    <xf numFmtId="168" fontId="30" fillId="2" borderId="9" xfId="12" quotePrefix="1" applyNumberFormat="1" applyFont="1" applyFill="1" applyBorder="1" applyAlignment="1">
      <alignment horizontal="center" vertical="center" wrapText="1"/>
    </xf>
    <xf numFmtId="0" fontId="20" fillId="2" borderId="2" xfId="0" applyFont="1" applyFill="1" applyBorder="1" applyAlignment="1">
      <alignment vertical="center"/>
    </xf>
    <xf numFmtId="0" fontId="6" fillId="2" borderId="2" xfId="12" applyFont="1" applyFill="1" applyBorder="1" applyAlignment="1">
      <alignment horizontal="center" vertical="center"/>
    </xf>
    <xf numFmtId="0" fontId="5" fillId="2" borderId="3" xfId="12" applyFont="1" applyFill="1" applyBorder="1"/>
    <xf numFmtId="0" fontId="5" fillId="2" borderId="5" xfId="12" applyFont="1" applyFill="1" applyBorder="1"/>
    <xf numFmtId="3" fontId="5" fillId="2" borderId="2" xfId="12" quotePrefix="1" applyNumberFormat="1" applyFont="1" applyFill="1" applyBorder="1" applyAlignment="1">
      <alignment horizontal="right"/>
    </xf>
    <xf numFmtId="166" fontId="6" fillId="2" borderId="2" xfId="13" applyNumberFormat="1" applyFont="1" applyFill="1" applyBorder="1" applyAlignment="1">
      <alignment horizontal="right"/>
    </xf>
    <xf numFmtId="0" fontId="6" fillId="7" borderId="2" xfId="12" applyFont="1" applyFill="1" applyBorder="1" applyAlignment="1">
      <alignment horizontal="center" vertical="center" wrapText="1"/>
    </xf>
    <xf numFmtId="0" fontId="6" fillId="7" borderId="2" xfId="0" applyFont="1" applyFill="1" applyBorder="1"/>
    <xf numFmtId="166" fontId="6" fillId="7" borderId="2" xfId="13" applyNumberFormat="1" applyFont="1" applyFill="1" applyBorder="1" applyAlignment="1">
      <alignment horizontal="right"/>
    </xf>
    <xf numFmtId="166" fontId="6" fillId="7" borderId="2" xfId="13" applyNumberFormat="1" applyFont="1" applyFill="1" applyBorder="1"/>
    <xf numFmtId="0" fontId="6" fillId="7" borderId="2" xfId="12" applyFont="1" applyFill="1" applyBorder="1" applyAlignment="1">
      <alignment horizontal="left" vertical="center" wrapText="1"/>
    </xf>
    <xf numFmtId="168" fontId="6" fillId="7" borderId="2" xfId="12" quotePrefix="1" applyNumberFormat="1" applyFont="1" applyFill="1" applyBorder="1" applyAlignment="1">
      <alignment horizontal="center" vertical="center" wrapText="1"/>
    </xf>
    <xf numFmtId="3" fontId="6" fillId="7" borderId="2" xfId="12" applyNumberFormat="1" applyFont="1" applyFill="1" applyBorder="1" applyAlignment="1">
      <alignment horizontal="right" vertical="center" wrapText="1"/>
    </xf>
    <xf numFmtId="3" fontId="6" fillId="7" borderId="2" xfId="12" applyNumberFormat="1" applyFont="1" applyFill="1" applyBorder="1" applyAlignment="1">
      <alignment horizontal="center" vertical="center" wrapText="1"/>
    </xf>
    <xf numFmtId="0" fontId="6" fillId="7" borderId="9" xfId="12" applyFont="1" applyFill="1" applyBorder="1" applyAlignment="1">
      <alignment vertical="center" wrapText="1"/>
    </xf>
    <xf numFmtId="0" fontId="6" fillId="7" borderId="9" xfId="12" applyFont="1" applyFill="1" applyBorder="1" applyAlignment="1">
      <alignment horizontal="center" vertical="center" wrapText="1"/>
    </xf>
    <xf numFmtId="3" fontId="6" fillId="7" borderId="9" xfId="12" applyNumberFormat="1" applyFont="1" applyFill="1" applyBorder="1" applyAlignment="1">
      <alignment horizontal="right" vertical="center" wrapText="1"/>
    </xf>
    <xf numFmtId="3" fontId="6" fillId="7" borderId="9" xfId="12" applyNumberFormat="1" applyFont="1" applyFill="1" applyBorder="1" applyAlignment="1">
      <alignment horizontal="center" vertical="center" wrapText="1"/>
    </xf>
    <xf numFmtId="3" fontId="6" fillId="7" borderId="2" xfId="12" applyNumberFormat="1" applyFont="1" applyFill="1" applyBorder="1" applyAlignment="1">
      <alignment horizontal="right" vertical="center"/>
    </xf>
    <xf numFmtId="0" fontId="6" fillId="7" borderId="9" xfId="12" applyFont="1" applyFill="1" applyBorder="1" applyAlignment="1">
      <alignment horizontal="left" vertical="center" wrapText="1"/>
    </xf>
    <xf numFmtId="0" fontId="6" fillId="7" borderId="2" xfId="12" applyFont="1" applyFill="1" applyBorder="1" applyAlignment="1">
      <alignment horizontal="left" vertical="center" shrinkToFit="1"/>
    </xf>
    <xf numFmtId="3" fontId="6" fillId="7" borderId="2" xfId="12" applyNumberFormat="1" applyFont="1" applyFill="1" applyBorder="1" applyAlignment="1">
      <alignment horizontal="center" vertical="center"/>
    </xf>
    <xf numFmtId="0" fontId="20" fillId="7" borderId="2" xfId="0" applyFont="1" applyFill="1" applyBorder="1" applyAlignment="1">
      <alignment horizontal="left" vertical="center"/>
    </xf>
    <xf numFmtId="168" fontId="6" fillId="7" borderId="0" xfId="12" quotePrefix="1" applyNumberFormat="1" applyFont="1" applyFill="1" applyAlignment="1">
      <alignment horizontal="center" vertical="center" wrapText="1"/>
    </xf>
    <xf numFmtId="0" fontId="6" fillId="7" borderId="4" xfId="12" applyFont="1" applyFill="1" applyBorder="1" applyAlignment="1">
      <alignment horizontal="center"/>
    </xf>
    <xf numFmtId="0" fontId="6" fillId="7" borderId="2" xfId="12" applyFont="1" applyFill="1" applyBorder="1" applyAlignment="1">
      <alignment horizontal="center"/>
    </xf>
    <xf numFmtId="0" fontId="6" fillId="7" borderId="2" xfId="12" applyFont="1" applyFill="1" applyBorder="1" applyAlignment="1">
      <alignment vertical="center" wrapText="1"/>
    </xf>
    <xf numFmtId="0" fontId="6" fillId="7" borderId="2" xfId="12" applyFont="1" applyFill="1" applyBorder="1"/>
    <xf numFmtId="3" fontId="6" fillId="7" borderId="2" xfId="12" applyNumberFormat="1" applyFont="1" applyFill="1" applyBorder="1" applyAlignment="1">
      <alignment vertical="center" wrapText="1"/>
    </xf>
    <xf numFmtId="0" fontId="6" fillId="7" borderId="10" xfId="12" applyFont="1" applyFill="1" applyBorder="1" applyAlignment="1">
      <alignment horizontal="left" vertical="center" shrinkToFit="1"/>
    </xf>
    <xf numFmtId="168" fontId="6" fillId="7" borderId="10" xfId="12" quotePrefix="1" applyNumberFormat="1" applyFont="1" applyFill="1" applyBorder="1" applyAlignment="1">
      <alignment horizontal="center" vertical="center" wrapText="1"/>
    </xf>
    <xf numFmtId="3" fontId="6" fillId="7" borderId="10" xfId="12" applyNumberFormat="1" applyFont="1" applyFill="1" applyBorder="1" applyAlignment="1">
      <alignment horizontal="right" vertical="center"/>
    </xf>
    <xf numFmtId="3" fontId="6" fillId="7" borderId="10" xfId="12" applyNumberFormat="1" applyFont="1" applyFill="1" applyBorder="1" applyAlignment="1">
      <alignment horizontal="center" vertical="center"/>
    </xf>
    <xf numFmtId="0" fontId="6" fillId="7" borderId="2" xfId="12" applyFont="1" applyFill="1" applyBorder="1" applyAlignment="1">
      <alignment horizontal="left"/>
    </xf>
    <xf numFmtId="0" fontId="6" fillId="7" borderId="14" xfId="12" applyFont="1" applyFill="1" applyBorder="1" applyAlignment="1">
      <alignment horizontal="left" vertical="center" wrapText="1"/>
    </xf>
    <xf numFmtId="0" fontId="6" fillId="7" borderId="14" xfId="12" applyFont="1" applyFill="1" applyBorder="1" applyAlignment="1">
      <alignment horizontal="center" vertical="center" wrapText="1"/>
    </xf>
    <xf numFmtId="3" fontId="6" fillId="7" borderId="14" xfId="12" applyNumberFormat="1" applyFont="1" applyFill="1" applyBorder="1" applyAlignment="1">
      <alignment horizontal="right" vertical="center" wrapText="1"/>
    </xf>
    <xf numFmtId="3" fontId="6" fillId="7" borderId="14" xfId="12" applyNumberFormat="1" applyFont="1" applyFill="1" applyBorder="1" applyAlignment="1">
      <alignment horizontal="center" vertical="center" wrapText="1"/>
    </xf>
    <xf numFmtId="0" fontId="20" fillId="7" borderId="2" xfId="0" applyFont="1" applyFill="1" applyBorder="1"/>
    <xf numFmtId="3" fontId="6" fillId="7" borderId="2" xfId="12" applyNumberFormat="1" applyFont="1" applyFill="1" applyBorder="1" applyAlignment="1">
      <alignment vertical="center"/>
    </xf>
    <xf numFmtId="0" fontId="6" fillId="7" borderId="14" xfId="12" applyFont="1" applyFill="1" applyBorder="1" applyAlignment="1">
      <alignment horizontal="left" vertical="center" shrinkToFit="1"/>
    </xf>
    <xf numFmtId="168" fontId="6" fillId="7" borderId="14" xfId="12" quotePrefix="1" applyNumberFormat="1" applyFont="1" applyFill="1" applyBorder="1" applyAlignment="1">
      <alignment horizontal="center" vertical="center" wrapText="1"/>
    </xf>
    <xf numFmtId="3" fontId="6" fillId="7" borderId="14" xfId="12" applyNumberFormat="1" applyFont="1" applyFill="1" applyBorder="1" applyAlignment="1">
      <alignment horizontal="right" vertical="center"/>
    </xf>
    <xf numFmtId="3" fontId="6" fillId="7" borderId="14" xfId="12" applyNumberFormat="1" applyFont="1" applyFill="1" applyBorder="1" applyAlignment="1">
      <alignment horizontal="center" vertical="center"/>
    </xf>
    <xf numFmtId="0" fontId="30" fillId="7" borderId="9" xfId="12" applyFont="1" applyFill="1" applyBorder="1" applyAlignment="1">
      <alignment horizontal="left" vertical="center" wrapText="1"/>
    </xf>
    <xf numFmtId="168" fontId="30" fillId="7" borderId="9" xfId="12" quotePrefix="1" applyNumberFormat="1" applyFont="1" applyFill="1" applyBorder="1" applyAlignment="1">
      <alignment horizontal="center" vertical="center" wrapText="1"/>
    </xf>
    <xf numFmtId="0" fontId="6" fillId="7" borderId="2" xfId="12" applyFont="1" applyFill="1" applyBorder="1" applyAlignment="1">
      <alignment horizontal="center" vertical="center"/>
    </xf>
    <xf numFmtId="0" fontId="20" fillId="7" borderId="4" xfId="0" applyFont="1" applyFill="1" applyBorder="1"/>
    <xf numFmtId="3" fontId="6" fillId="7" borderId="2" xfId="12" quotePrefix="1" applyNumberFormat="1" applyFont="1" applyFill="1" applyBorder="1" applyAlignment="1">
      <alignment horizontal="center" vertical="center" wrapText="1"/>
    </xf>
    <xf numFmtId="0" fontId="6" fillId="7" borderId="15" xfId="12" applyFont="1" applyFill="1" applyBorder="1" applyAlignment="1">
      <alignment horizontal="left" vertical="center" wrapText="1"/>
    </xf>
    <xf numFmtId="0" fontId="6" fillId="7" borderId="15" xfId="12" applyFont="1" applyFill="1" applyBorder="1" applyAlignment="1">
      <alignment horizontal="center" vertical="center" wrapText="1"/>
    </xf>
    <xf numFmtId="3" fontId="6" fillId="7" borderId="15" xfId="12" applyNumberFormat="1" applyFont="1" applyFill="1" applyBorder="1" applyAlignment="1">
      <alignment horizontal="right" vertical="center" wrapText="1"/>
    </xf>
    <xf numFmtId="3" fontId="6" fillId="7" borderId="15" xfId="12" applyNumberFormat="1" applyFont="1" applyFill="1" applyBorder="1" applyAlignment="1">
      <alignment horizontal="center" vertical="center" wrapText="1"/>
    </xf>
    <xf numFmtId="3" fontId="31" fillId="0" borderId="0" xfId="0" applyNumberFormat="1" applyFont="1"/>
    <xf numFmtId="3" fontId="5" fillId="2" borderId="0" xfId="0" applyNumberFormat="1" applyFont="1" applyFill="1"/>
    <xf numFmtId="3" fontId="0" fillId="0" borderId="0" xfId="0" applyNumberFormat="1"/>
    <xf numFmtId="0" fontId="6" fillId="7" borderId="2" xfId="0" applyFont="1" applyFill="1" applyBorder="1" applyAlignment="1">
      <alignment horizontal="center"/>
    </xf>
    <xf numFmtId="0" fontId="6" fillId="2" borderId="2" xfId="0" applyFont="1" applyFill="1" applyBorder="1" applyAlignment="1">
      <alignment horizontal="center"/>
    </xf>
    <xf numFmtId="0" fontId="0" fillId="0" borderId="0" xfId="0" applyAlignment="1">
      <alignment horizontal="center"/>
    </xf>
    <xf numFmtId="0" fontId="7" fillId="2" borderId="2" xfId="12" applyFont="1" applyFill="1" applyBorder="1" applyAlignment="1">
      <alignment horizontal="center" vertical="center" wrapText="1"/>
    </xf>
    <xf numFmtId="0" fontId="7" fillId="2" borderId="2" xfId="12" applyFont="1" applyFill="1" applyBorder="1" applyAlignment="1">
      <alignment horizontal="left" vertical="center" wrapText="1"/>
    </xf>
    <xf numFmtId="3" fontId="7" fillId="2" borderId="2" xfId="12" applyNumberFormat="1" applyFont="1" applyFill="1" applyBorder="1" applyAlignment="1">
      <alignment horizontal="right" vertical="center" wrapText="1"/>
    </xf>
    <xf numFmtId="168" fontId="7" fillId="2" borderId="2" xfId="12" quotePrefix="1" applyNumberFormat="1" applyFont="1" applyFill="1" applyBorder="1" applyAlignment="1">
      <alignment horizontal="center" vertical="center" wrapText="1"/>
    </xf>
    <xf numFmtId="3" fontId="7" fillId="2" borderId="9" xfId="12" applyNumberFormat="1" applyFont="1" applyFill="1" applyBorder="1" applyAlignment="1">
      <alignment horizontal="right" vertical="center" wrapText="1"/>
    </xf>
    <xf numFmtId="3" fontId="7" fillId="2" borderId="2" xfId="12" applyNumberFormat="1" applyFont="1" applyFill="1" applyBorder="1" applyAlignment="1">
      <alignment horizontal="right" vertical="center"/>
    </xf>
    <xf numFmtId="0" fontId="7" fillId="2" borderId="9" xfId="12" applyFont="1" applyFill="1" applyBorder="1" applyAlignment="1">
      <alignment horizontal="center" vertical="center" wrapText="1"/>
    </xf>
    <xf numFmtId="166" fontId="7" fillId="2" borderId="2" xfId="13" applyNumberFormat="1" applyFont="1" applyFill="1" applyBorder="1" applyAlignment="1">
      <alignment horizontal="right"/>
    </xf>
    <xf numFmtId="0" fontId="7" fillId="2" borderId="2" xfId="12" applyFont="1" applyFill="1" applyBorder="1" applyAlignment="1">
      <alignment horizontal="center" vertical="center"/>
    </xf>
    <xf numFmtId="0" fontId="32" fillId="0" borderId="2" xfId="0" applyFont="1" applyBorder="1" applyAlignment="1">
      <alignment horizontal="center"/>
    </xf>
    <xf numFmtId="3" fontId="32" fillId="0" borderId="2" xfId="0" applyNumberFormat="1" applyFont="1" applyBorder="1"/>
    <xf numFmtId="3" fontId="22" fillId="0" borderId="2" xfId="0" applyNumberFormat="1" applyFont="1" applyBorder="1"/>
    <xf numFmtId="166" fontId="4" fillId="0" borderId="0" xfId="13" applyNumberFormat="1" applyFont="1" applyAlignment="1">
      <alignment horizontal="center" vertical="center"/>
    </xf>
    <xf numFmtId="166" fontId="35" fillId="0" borderId="0" xfId="13" applyNumberFormat="1" applyFont="1" applyAlignment="1">
      <alignment horizontal="center" vertical="center"/>
    </xf>
    <xf numFmtId="0" fontId="36" fillId="0" borderId="0" xfId="0" applyFont="1"/>
    <xf numFmtId="0" fontId="7" fillId="2" borderId="2" xfId="0" applyFont="1" applyFill="1" applyBorder="1" applyAlignment="1">
      <alignment horizontal="center"/>
    </xf>
    <xf numFmtId="0" fontId="7" fillId="2" borderId="0" xfId="12" applyFont="1" applyFill="1" applyAlignment="1">
      <alignment horizontal="center"/>
    </xf>
    <xf numFmtId="0" fontId="29" fillId="2" borderId="0" xfId="12" applyFont="1" applyFill="1" applyAlignment="1">
      <alignment horizontal="center"/>
    </xf>
    <xf numFmtId="0" fontId="22" fillId="0" borderId="5" xfId="0" applyFont="1" applyBorder="1" applyAlignment="1">
      <alignment horizontal="center"/>
    </xf>
    <xf numFmtId="3" fontId="7" fillId="2" borderId="2" xfId="12" applyNumberFormat="1" applyFont="1" applyFill="1" applyBorder="1" applyAlignment="1">
      <alignment horizontal="center" vertical="center" wrapText="1"/>
    </xf>
    <xf numFmtId="14" fontId="7" fillId="2" borderId="2" xfId="12" quotePrefix="1" applyNumberFormat="1" applyFont="1" applyFill="1" applyBorder="1" applyAlignment="1">
      <alignment horizontal="center" vertical="center" wrapText="1"/>
    </xf>
    <xf numFmtId="0" fontId="7" fillId="2" borderId="2" xfId="12" quotePrefix="1" applyFont="1" applyFill="1" applyBorder="1" applyAlignment="1">
      <alignment horizontal="center" vertical="center" wrapText="1"/>
    </xf>
    <xf numFmtId="166" fontId="0" fillId="0" borderId="0" xfId="14" applyNumberFormat="1" applyFont="1"/>
    <xf numFmtId="0" fontId="7" fillId="2" borderId="10" xfId="12" applyFont="1" applyFill="1" applyBorder="1" applyAlignment="1">
      <alignment horizontal="center" vertical="center" wrapText="1"/>
    </xf>
    <xf numFmtId="0" fontId="37" fillId="0" borderId="16" xfId="0" applyFont="1" applyBorder="1"/>
    <xf numFmtId="0" fontId="0" fillId="0" borderId="0" xfId="0" applyAlignment="1">
      <alignment horizontal="left"/>
    </xf>
    <xf numFmtId="0" fontId="38" fillId="0" borderId="0" xfId="0" applyFont="1"/>
    <xf numFmtId="0" fontId="33" fillId="0" borderId="0" xfId="9" applyFont="1" applyAlignment="1">
      <alignment horizontal="center" vertical="center"/>
    </xf>
    <xf numFmtId="0" fontId="32" fillId="0" borderId="2" xfId="0" applyFont="1" applyBorder="1" applyAlignment="1">
      <alignment vertical="center" wrapText="1"/>
    </xf>
    <xf numFmtId="0" fontId="32" fillId="0" borderId="2" xfId="0" applyFont="1" applyBorder="1" applyAlignment="1">
      <alignment horizontal="center" vertical="center" wrapText="1"/>
    </xf>
    <xf numFmtId="14" fontId="39" fillId="0" borderId="8" xfId="0" applyNumberFormat="1" applyFont="1" applyBorder="1" applyAlignment="1">
      <alignment horizontal="center" vertical="center" wrapText="1" readingOrder="1"/>
    </xf>
    <xf numFmtId="49" fontId="39" fillId="0" borderId="8" xfId="0" applyNumberFormat="1" applyFont="1" applyBorder="1" applyAlignment="1">
      <alignment horizontal="center" vertical="center" wrapText="1" readingOrder="1"/>
    </xf>
    <xf numFmtId="14" fontId="39" fillId="0" borderId="17" xfId="0" applyNumberFormat="1" applyFont="1" applyBorder="1" applyAlignment="1">
      <alignment horizontal="center" vertical="center" wrapText="1" readingOrder="1"/>
    </xf>
    <xf numFmtId="3" fontId="7" fillId="2" borderId="9" xfId="12" applyNumberFormat="1" applyFont="1" applyFill="1" applyBorder="1" applyAlignment="1">
      <alignment horizontal="right" vertical="center"/>
    </xf>
    <xf numFmtId="3" fontId="7" fillId="2" borderId="10" xfId="12" applyNumberFormat="1" applyFont="1" applyFill="1" applyBorder="1" applyAlignment="1">
      <alignment horizontal="right" vertical="center" wrapText="1"/>
    </xf>
    <xf numFmtId="3" fontId="7" fillId="2" borderId="10" xfId="12" applyNumberFormat="1" applyFont="1" applyFill="1" applyBorder="1" applyAlignment="1">
      <alignment horizontal="right" vertical="center"/>
    </xf>
    <xf numFmtId="14" fontId="39" fillId="0" borderId="2" xfId="0" applyNumberFormat="1" applyFont="1" applyBorder="1" applyAlignment="1">
      <alignment horizontal="center" vertical="center" wrapText="1" readingOrder="1"/>
    </xf>
    <xf numFmtId="0" fontId="40" fillId="2" borderId="18" xfId="12" applyFont="1" applyFill="1" applyBorder="1" applyAlignment="1">
      <alignment horizontal="center" vertical="center" wrapText="1"/>
    </xf>
    <xf numFmtId="0" fontId="41" fillId="2" borderId="18" xfId="12" applyFont="1" applyFill="1" applyBorder="1" applyAlignment="1">
      <alignment horizontal="center" vertical="center" wrapText="1"/>
    </xf>
    <xf numFmtId="49" fontId="39" fillId="0" borderId="8" xfId="0" applyNumberFormat="1" applyFont="1" applyBorder="1" applyAlignment="1">
      <alignment horizontal="left" vertical="center" wrapText="1" readingOrder="1"/>
    </xf>
    <xf numFmtId="49" fontId="7" fillId="0" borderId="8" xfId="0" applyNumberFormat="1" applyFont="1" applyBorder="1" applyAlignment="1">
      <alignment horizontal="left" vertical="center" wrapText="1" readingOrder="1"/>
    </xf>
    <xf numFmtId="14" fontId="7" fillId="0" borderId="8" xfId="0" applyNumberFormat="1" applyFont="1" applyBorder="1" applyAlignment="1">
      <alignment horizontal="center" vertical="center" wrapText="1" readingOrder="1"/>
    </xf>
    <xf numFmtId="49" fontId="7" fillId="0" borderId="8" xfId="0" applyNumberFormat="1" applyFont="1" applyBorder="1" applyAlignment="1">
      <alignment horizontal="center" vertical="center" wrapText="1" readingOrder="1"/>
    </xf>
    <xf numFmtId="49" fontId="39" fillId="0" borderId="17" xfId="0" applyNumberFormat="1" applyFont="1" applyBorder="1" applyAlignment="1">
      <alignment horizontal="left" vertical="center" wrapText="1" readingOrder="1"/>
    </xf>
    <xf numFmtId="49" fontId="39" fillId="0" borderId="2" xfId="0" applyNumberFormat="1" applyFont="1" applyBorder="1" applyAlignment="1">
      <alignment horizontal="left" vertical="center" wrapText="1" readingOrder="1"/>
    </xf>
    <xf numFmtId="0" fontId="7" fillId="2" borderId="2" xfId="9" applyFont="1" applyFill="1" applyBorder="1" applyAlignment="1">
      <alignment horizontal="left" vertical="center" wrapText="1"/>
    </xf>
    <xf numFmtId="0" fontId="7" fillId="2" borderId="2" xfId="9" applyFont="1" applyFill="1" applyBorder="1" applyAlignment="1">
      <alignment horizontal="center" vertical="center"/>
    </xf>
    <xf numFmtId="49" fontId="39" fillId="0" borderId="17" xfId="0" applyNumberFormat="1" applyFont="1" applyBorder="1" applyAlignment="1">
      <alignment horizontal="center" vertical="center" wrapText="1" readingOrder="1"/>
    </xf>
    <xf numFmtId="49" fontId="39" fillId="0" borderId="19" xfId="0" applyNumberFormat="1" applyFont="1" applyBorder="1" applyAlignment="1">
      <alignment horizontal="center" vertical="center" wrapText="1" readingOrder="1"/>
    </xf>
    <xf numFmtId="0" fontId="23" fillId="0" borderId="5" xfId="0" applyFont="1" applyBorder="1" applyAlignment="1">
      <alignment horizontal="center"/>
    </xf>
    <xf numFmtId="0" fontId="20" fillId="0" borderId="2" xfId="0" applyFont="1" applyBorder="1" applyAlignment="1">
      <alignment horizontal="center"/>
    </xf>
    <xf numFmtId="3" fontId="23" fillId="0" borderId="2" xfId="0" applyNumberFormat="1" applyFont="1" applyBorder="1"/>
    <xf numFmtId="3" fontId="20" fillId="0" borderId="2" xfId="0" applyNumberFormat="1" applyFont="1" applyBorder="1"/>
    <xf numFmtId="0" fontId="20" fillId="0" borderId="0" xfId="0" applyFont="1"/>
    <xf numFmtId="0" fontId="20" fillId="0" borderId="0" xfId="0" applyFont="1" applyAlignment="1">
      <alignment horizontal="center"/>
    </xf>
    <xf numFmtId="3" fontId="20" fillId="0" borderId="0" xfId="0" applyNumberFormat="1" applyFont="1"/>
    <xf numFmtId="0" fontId="38" fillId="0" borderId="0" xfId="2" applyFont="1" applyAlignment="1">
      <alignment horizontal="center" vertical="center"/>
    </xf>
    <xf numFmtId="0" fontId="7" fillId="2" borderId="0" xfId="12" applyFont="1" applyFill="1"/>
    <xf numFmtId="0" fontId="26" fillId="0" borderId="0" xfId="0" applyFont="1"/>
    <xf numFmtId="166" fontId="26" fillId="0" borderId="0" xfId="14" applyNumberFormat="1" applyFont="1"/>
    <xf numFmtId="49" fontId="39" fillId="0" borderId="2" xfId="0" applyNumberFormat="1" applyFont="1" applyBorder="1" applyAlignment="1">
      <alignment horizontal="center" vertical="center" wrapText="1" readingOrder="1"/>
    </xf>
    <xf numFmtId="0" fontId="7" fillId="2" borderId="2" xfId="0" applyFont="1" applyFill="1" applyBorder="1" applyAlignment="1">
      <alignment horizontal="center" vertical="center"/>
    </xf>
    <xf numFmtId="0" fontId="7" fillId="2" borderId="2" xfId="0" applyFont="1" applyFill="1" applyBorder="1" applyAlignment="1">
      <alignment vertical="center"/>
    </xf>
    <xf numFmtId="0" fontId="7" fillId="2" borderId="2" xfId="0" quotePrefix="1" applyFont="1" applyFill="1" applyBorder="1" applyAlignment="1">
      <alignment horizontal="center" vertical="center"/>
    </xf>
    <xf numFmtId="0" fontId="7" fillId="2" borderId="2" xfId="12" applyFont="1" applyFill="1" applyBorder="1" applyAlignment="1">
      <alignment vertical="center"/>
    </xf>
    <xf numFmtId="0" fontId="7" fillId="2" borderId="2" xfId="12" quotePrefix="1" applyFont="1" applyFill="1" applyBorder="1" applyAlignment="1">
      <alignment horizontal="center" vertical="center"/>
    </xf>
    <xf numFmtId="0" fontId="7" fillId="2" borderId="2" xfId="0" applyFont="1" applyFill="1" applyBorder="1" applyAlignment="1">
      <alignment horizontal="left" vertical="center"/>
    </xf>
    <xf numFmtId="14" fontId="7" fillId="2" borderId="2" xfId="0" quotePrefix="1" applyNumberFormat="1" applyFont="1" applyFill="1" applyBorder="1" applyAlignment="1">
      <alignment horizontal="center" vertical="center"/>
    </xf>
    <xf numFmtId="0" fontId="7" fillId="2" borderId="2" xfId="12" applyFont="1" applyFill="1" applyBorder="1" applyAlignment="1">
      <alignment horizontal="left" vertical="center"/>
    </xf>
    <xf numFmtId="14" fontId="7" fillId="2" borderId="2" xfId="12" applyNumberFormat="1" applyFont="1" applyFill="1" applyBorder="1" applyAlignment="1">
      <alignment horizontal="center" vertical="center" wrapText="1"/>
    </xf>
    <xf numFmtId="168" fontId="7" fillId="2" borderId="2" xfId="12" quotePrefix="1" applyNumberFormat="1" applyFont="1" applyFill="1" applyBorder="1" applyAlignment="1">
      <alignment horizontal="left" vertical="center" wrapText="1"/>
    </xf>
    <xf numFmtId="0" fontId="32" fillId="0" borderId="0" xfId="0" applyFont="1" applyAlignment="1">
      <alignment horizontal="center"/>
    </xf>
    <xf numFmtId="0" fontId="32" fillId="0" borderId="0" xfId="0" applyFont="1"/>
    <xf numFmtId="0" fontId="32" fillId="0" borderId="0" xfId="0" applyFont="1" applyAlignment="1">
      <alignment horizontal="left"/>
    </xf>
    <xf numFmtId="0" fontId="7" fillId="0" borderId="0" xfId="0" applyFont="1"/>
    <xf numFmtId="0" fontId="4" fillId="0" borderId="0" xfId="9" applyFont="1" applyAlignment="1">
      <alignment horizontal="center" vertical="center"/>
    </xf>
    <xf numFmtId="0" fontId="4" fillId="0" borderId="0" xfId="9" applyFont="1" applyAlignment="1">
      <alignment horizontal="left" vertical="center"/>
    </xf>
    <xf numFmtId="0" fontId="4" fillId="0" borderId="0" xfId="9" applyFont="1" applyAlignment="1">
      <alignment vertical="center"/>
    </xf>
    <xf numFmtId="0" fontId="35" fillId="0" borderId="0" xfId="9" applyFont="1" applyAlignment="1">
      <alignment vertical="center"/>
    </xf>
    <xf numFmtId="0" fontId="35" fillId="0" borderId="0" xfId="9" applyFont="1" applyAlignment="1">
      <alignment horizontal="left" vertical="center"/>
    </xf>
    <xf numFmtId="0" fontId="35" fillId="0" borderId="0" xfId="9" applyFont="1" applyAlignment="1">
      <alignment horizontal="center" vertical="center"/>
    </xf>
    <xf numFmtId="0" fontId="7" fillId="0" borderId="0" xfId="0" applyFont="1" applyAlignment="1">
      <alignment horizontal="left"/>
    </xf>
    <xf numFmtId="0" fontId="7" fillId="0" borderId="0" xfId="0" applyFont="1" applyAlignment="1">
      <alignment horizontal="center"/>
    </xf>
    <xf numFmtId="0" fontId="43" fillId="0" borderId="0" xfId="0" applyFont="1"/>
    <xf numFmtId="0" fontId="41" fillId="2" borderId="0" xfId="2" applyFont="1" applyFill="1" applyAlignment="1">
      <alignment vertical="center"/>
    </xf>
    <xf numFmtId="49" fontId="39" fillId="0" borderId="10" xfId="0" applyNumberFormat="1" applyFont="1" applyBorder="1" applyAlignment="1">
      <alignment horizontal="left" vertical="center" wrapText="1" readingOrder="1"/>
    </xf>
    <xf numFmtId="14" fontId="39" fillId="0" borderId="10" xfId="0" applyNumberFormat="1" applyFont="1" applyBorder="1" applyAlignment="1">
      <alignment horizontal="center" vertical="center" wrapText="1" readingOrder="1"/>
    </xf>
    <xf numFmtId="49" fontId="39" fillId="0" borderId="10" xfId="0" applyNumberFormat="1" applyFont="1" applyBorder="1" applyAlignment="1">
      <alignment horizontal="center" vertical="center" wrapText="1" readingOrder="1"/>
    </xf>
    <xf numFmtId="49" fontId="39" fillId="0" borderId="19" xfId="0" applyNumberFormat="1" applyFont="1" applyBorder="1" applyAlignment="1">
      <alignment horizontal="left" vertical="center" wrapText="1" readingOrder="1"/>
    </xf>
    <xf numFmtId="14" fontId="39" fillId="0" borderId="19" xfId="0" applyNumberFormat="1" applyFont="1" applyBorder="1" applyAlignment="1">
      <alignment horizontal="center" vertical="center" wrapText="1" readingOrder="1"/>
    </xf>
    <xf numFmtId="0" fontId="28" fillId="2" borderId="0" xfId="12" applyFont="1" applyFill="1" applyAlignment="1">
      <alignment horizontal="center" vertical="center" wrapText="1"/>
    </xf>
    <xf numFmtId="0" fontId="7" fillId="2" borderId="0" xfId="12" applyFont="1" applyFill="1" applyAlignment="1">
      <alignment horizontal="center"/>
    </xf>
    <xf numFmtId="0" fontId="29" fillId="2" borderId="0" xfId="12" applyFont="1" applyFill="1" applyAlignment="1">
      <alignment horizontal="center"/>
    </xf>
    <xf numFmtId="3" fontId="5" fillId="2" borderId="0" xfId="12" applyNumberFormat="1" applyFont="1" applyFill="1" applyAlignment="1">
      <alignment horizontal="center"/>
    </xf>
    <xf numFmtId="3" fontId="4" fillId="2" borderId="0" xfId="12" applyNumberFormat="1" applyFont="1" applyFill="1" applyAlignment="1">
      <alignment horizontal="center"/>
    </xf>
    <xf numFmtId="0" fontId="27" fillId="2" borderId="2" xfId="12" applyFont="1" applyFill="1" applyBorder="1" applyAlignment="1">
      <alignment horizontal="center" vertical="center" wrapText="1"/>
    </xf>
    <xf numFmtId="0" fontId="27" fillId="2" borderId="9" xfId="12" applyFont="1" applyFill="1" applyBorder="1" applyAlignment="1">
      <alignment horizontal="center" vertical="center" wrapText="1"/>
    </xf>
    <xf numFmtId="0" fontId="27" fillId="2" borderId="10" xfId="12" applyFont="1" applyFill="1" applyBorder="1" applyAlignment="1">
      <alignment horizontal="center" vertical="center" wrapText="1"/>
    </xf>
    <xf numFmtId="3" fontId="27" fillId="2" borderId="9" xfId="12" applyNumberFormat="1" applyFont="1" applyFill="1" applyBorder="1" applyAlignment="1">
      <alignment horizontal="right" vertical="center" wrapText="1"/>
    </xf>
    <xf numFmtId="3" fontId="27" fillId="2" borderId="10" xfId="12" applyNumberFormat="1" applyFont="1" applyFill="1" applyBorder="1" applyAlignment="1">
      <alignment horizontal="right" vertical="center" wrapText="1"/>
    </xf>
    <xf numFmtId="3" fontId="27" fillId="2" borderId="9" xfId="12" applyNumberFormat="1" applyFont="1" applyFill="1" applyBorder="1" applyAlignment="1">
      <alignment horizontal="center" vertical="center" wrapText="1"/>
    </xf>
    <xf numFmtId="3" fontId="27" fillId="2" borderId="10" xfId="12" applyNumberFormat="1" applyFont="1" applyFill="1" applyBorder="1" applyAlignment="1">
      <alignment horizontal="center" vertical="center" wrapText="1"/>
    </xf>
    <xf numFmtId="0" fontId="28" fillId="0" borderId="0" xfId="0" applyFont="1" applyAlignment="1">
      <alignment horizontal="center"/>
    </xf>
    <xf numFmtId="0" fontId="23" fillId="0" borderId="0" xfId="0" applyFont="1" applyAlignment="1">
      <alignment horizontal="center"/>
    </xf>
    <xf numFmtId="0" fontId="5" fillId="0" borderId="0" xfId="0" applyFont="1" applyAlignment="1">
      <alignment horizontal="center"/>
    </xf>
    <xf numFmtId="3" fontId="29" fillId="2" borderId="9" xfId="12" applyNumberFormat="1" applyFont="1" applyFill="1" applyBorder="1" applyAlignment="1">
      <alignment horizontal="center" vertical="center" wrapText="1"/>
    </xf>
    <xf numFmtId="3" fontId="29" fillId="2" borderId="10" xfId="12" applyNumberFormat="1" applyFont="1" applyFill="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9" fillId="2" borderId="2" xfId="12" applyFont="1" applyFill="1" applyBorder="1" applyAlignment="1">
      <alignment horizontal="center" vertical="center" wrapText="1"/>
    </xf>
    <xf numFmtId="0" fontId="29" fillId="2" borderId="9" xfId="12" applyFont="1" applyFill="1" applyBorder="1" applyAlignment="1">
      <alignment horizontal="center" vertical="center" wrapText="1"/>
    </xf>
    <xf numFmtId="0" fontId="29" fillId="2" borderId="10" xfId="12" applyFont="1" applyFill="1" applyBorder="1" applyAlignment="1">
      <alignment horizontal="center" vertical="center" wrapText="1"/>
    </xf>
    <xf numFmtId="3" fontId="29" fillId="2" borderId="9" xfId="12" applyNumberFormat="1" applyFont="1" applyFill="1" applyBorder="1" applyAlignment="1">
      <alignment horizontal="right" vertical="center" wrapText="1"/>
    </xf>
    <xf numFmtId="3" fontId="29" fillId="2" borderId="10" xfId="12" applyNumberFormat="1" applyFont="1" applyFill="1" applyBorder="1" applyAlignment="1">
      <alignment horizontal="right" vertical="center" wrapText="1"/>
    </xf>
    <xf numFmtId="0" fontId="4" fillId="0" borderId="0" xfId="9" applyFont="1" applyAlignment="1">
      <alignment horizontal="center" vertical="center"/>
    </xf>
    <xf numFmtId="0" fontId="34" fillId="0" borderId="0" xfId="9" applyFont="1" applyAlignment="1">
      <alignment horizontal="center" vertical="center"/>
    </xf>
    <xf numFmtId="0" fontId="5" fillId="0" borderId="0" xfId="9" applyFont="1" applyAlignment="1">
      <alignment horizontal="center" vertical="center"/>
    </xf>
    <xf numFmtId="0" fontId="42" fillId="2" borderId="0" xfId="12" applyFont="1" applyFill="1" applyAlignment="1">
      <alignment horizontal="center" vertical="center" wrapText="1"/>
    </xf>
    <xf numFmtId="0" fontId="23" fillId="0" borderId="3" xfId="0" applyFont="1" applyBorder="1" applyAlignment="1">
      <alignment horizontal="center"/>
    </xf>
    <xf numFmtId="0" fontId="23" fillId="0" borderId="5" xfId="0" applyFont="1" applyBorder="1" applyAlignment="1">
      <alignment horizontal="center"/>
    </xf>
    <xf numFmtId="0" fontId="5" fillId="2" borderId="2" xfId="12" applyFont="1" applyFill="1" applyBorder="1" applyAlignment="1">
      <alignment horizontal="center" vertical="center" wrapText="1"/>
    </xf>
    <xf numFmtId="0" fontId="5" fillId="2" borderId="9" xfId="12" applyFont="1" applyFill="1" applyBorder="1" applyAlignment="1">
      <alignment horizontal="center" vertical="center" wrapText="1"/>
    </xf>
    <xf numFmtId="0" fontId="5" fillId="2" borderId="10" xfId="12" applyFont="1" applyFill="1" applyBorder="1" applyAlignment="1">
      <alignment horizontal="center" vertical="center" wrapText="1"/>
    </xf>
    <xf numFmtId="3" fontId="5" fillId="2" borderId="9" xfId="12" applyNumberFormat="1" applyFont="1" applyFill="1" applyBorder="1" applyAlignment="1">
      <alignment horizontal="center" vertical="center" wrapText="1"/>
    </xf>
    <xf numFmtId="3" fontId="5" fillId="2" borderId="10" xfId="12" applyNumberFormat="1" applyFont="1" applyFill="1" applyBorder="1" applyAlignment="1">
      <alignment horizontal="center" vertical="center" wrapText="1"/>
    </xf>
    <xf numFmtId="49" fontId="21" fillId="0" borderId="16" xfId="0" applyNumberFormat="1" applyFont="1" applyBorder="1" applyAlignment="1">
      <alignment horizontal="left" vertical="center" wrapText="1" readingOrder="1"/>
    </xf>
    <xf numFmtId="0" fontId="22" fillId="0" borderId="0" xfId="0" applyFont="1" applyAlignment="1">
      <alignment horizontal="center"/>
    </xf>
    <xf numFmtId="0" fontId="15" fillId="0" borderId="11" xfId="0" applyFont="1" applyBorder="1" applyAlignment="1">
      <alignment horizontal="center" vertical="center" wrapText="1" readingOrder="1"/>
    </xf>
    <xf numFmtId="0" fontId="21" fillId="0" borderId="11" xfId="0" applyFont="1" applyBorder="1" applyAlignment="1">
      <alignment horizontal="left" vertical="center" wrapText="1" readingOrder="1"/>
    </xf>
    <xf numFmtId="0" fontId="16" fillId="0" borderId="0" xfId="0" applyFont="1" applyAlignment="1">
      <alignment horizontal="center" vertical="center" wrapText="1" readingOrder="1"/>
    </xf>
    <xf numFmtId="0" fontId="10" fillId="0" borderId="0" xfId="0" applyFont="1" applyAlignment="1">
      <alignment horizontal="center" vertical="center" wrapText="1" readingOrder="1"/>
    </xf>
    <xf numFmtId="49" fontId="11" fillId="0" borderId="8" xfId="0" applyNumberFormat="1" applyFont="1" applyBorder="1" applyAlignment="1">
      <alignment horizontal="center" vertical="center" wrapText="1" readingOrder="1"/>
    </xf>
    <xf numFmtId="0" fontId="14" fillId="0" borderId="7" xfId="0" applyFont="1" applyBorder="1" applyAlignment="1">
      <alignment horizontal="center" vertical="center" wrapText="1" readingOrder="1"/>
    </xf>
    <xf numFmtId="0" fontId="13" fillId="0" borderId="8" xfId="0" applyFont="1" applyBorder="1" applyAlignment="1">
      <alignment horizontal="center" vertical="center" wrapText="1" readingOrder="1"/>
    </xf>
    <xf numFmtId="165" fontId="13" fillId="0" borderId="8" xfId="0" applyNumberFormat="1" applyFont="1" applyBorder="1" applyAlignment="1">
      <alignment horizontal="center" vertical="center" wrapText="1" readingOrder="1"/>
    </xf>
    <xf numFmtId="0" fontId="14" fillId="0" borderId="8" xfId="0" applyFont="1" applyBorder="1" applyAlignment="1">
      <alignment horizontal="center" vertical="center" wrapText="1" readingOrder="1"/>
    </xf>
    <xf numFmtId="49" fontId="11" fillId="0" borderId="8" xfId="0" applyNumberFormat="1" applyFont="1" applyBorder="1" applyAlignment="1">
      <alignment horizontal="left" vertical="center" wrapText="1" readingOrder="1"/>
    </xf>
    <xf numFmtId="165" fontId="11" fillId="0" borderId="8" xfId="0" applyNumberFormat="1" applyFont="1" applyBorder="1" applyAlignment="1">
      <alignment horizontal="center" vertical="center" wrapText="1" readingOrder="1"/>
    </xf>
    <xf numFmtId="14" fontId="11" fillId="0" borderId="8" xfId="0" applyNumberFormat="1" applyFont="1" applyBorder="1" applyAlignment="1">
      <alignment horizontal="center" vertical="center" wrapText="1" readingOrder="1"/>
    </xf>
    <xf numFmtId="165" fontId="11" fillId="3" borderId="8" xfId="0" applyNumberFormat="1" applyFont="1" applyFill="1" applyBorder="1" applyAlignment="1">
      <alignment horizontal="center" vertical="center" wrapText="1" readingOrder="1"/>
    </xf>
    <xf numFmtId="165" fontId="25" fillId="3" borderId="8" xfId="0" applyNumberFormat="1" applyFont="1" applyFill="1" applyBorder="1" applyAlignment="1">
      <alignment horizontal="center" vertical="center" wrapText="1" readingOrder="1"/>
    </xf>
    <xf numFmtId="0" fontId="9" fillId="0" borderId="0" xfId="0" applyFont="1" applyAlignment="1">
      <alignment horizontal="center" vertical="center" wrapText="1" readingOrder="1"/>
    </xf>
    <xf numFmtId="0" fontId="12" fillId="0" borderId="0" xfId="0" applyFont="1" applyAlignment="1">
      <alignment horizontal="center" vertical="center" wrapText="1" readingOrder="1"/>
    </xf>
    <xf numFmtId="0" fontId="13" fillId="0" borderId="6" xfId="0" applyFont="1" applyBorder="1" applyAlignment="1">
      <alignment horizontal="center" vertical="center" wrapText="1" readingOrder="1"/>
    </xf>
    <xf numFmtId="0" fontId="15" fillId="0" borderId="0" xfId="0" applyFont="1" applyAlignment="1">
      <alignment horizontal="left" vertical="center" wrapText="1" readingOrder="1"/>
    </xf>
    <xf numFmtId="0" fontId="16" fillId="0" borderId="0" xfId="0" applyFont="1" applyAlignment="1">
      <alignment horizontal="left" vertical="center" wrapText="1" readingOrder="1"/>
    </xf>
    <xf numFmtId="0" fontId="21" fillId="0" borderId="11" xfId="0" applyFont="1" applyBorder="1" applyAlignment="1">
      <alignment horizontal="center" vertical="center" wrapText="1" readingOrder="1"/>
    </xf>
    <xf numFmtId="0" fontId="21" fillId="0" borderId="0" xfId="0" applyFont="1" applyAlignment="1">
      <alignment horizontal="center" vertical="center" wrapText="1" readingOrder="1"/>
    </xf>
    <xf numFmtId="0" fontId="15" fillId="0" borderId="0" xfId="0" applyFont="1" applyAlignment="1">
      <alignment horizontal="center" vertical="center" wrapText="1" readingOrder="1"/>
    </xf>
    <xf numFmtId="49" fontId="11" fillId="0" borderId="6" xfId="0" applyNumberFormat="1" applyFont="1" applyBorder="1" applyAlignment="1">
      <alignment horizontal="center" vertical="center" wrapText="1" readingOrder="1"/>
    </xf>
    <xf numFmtId="49" fontId="11" fillId="0" borderId="6" xfId="0" applyNumberFormat="1" applyFont="1" applyBorder="1" applyAlignment="1">
      <alignment horizontal="left" vertical="center" wrapText="1" readingOrder="1"/>
    </xf>
    <xf numFmtId="14" fontId="11" fillId="0" borderId="6" xfId="0" applyNumberFormat="1" applyFont="1" applyBorder="1" applyAlignment="1">
      <alignment horizontal="center" vertical="center" wrapText="1" readingOrder="1"/>
    </xf>
    <xf numFmtId="49" fontId="11" fillId="2" borderId="8" xfId="0" applyNumberFormat="1" applyFont="1" applyFill="1" applyBorder="1" applyAlignment="1">
      <alignment horizontal="center" vertical="center" wrapText="1" readingOrder="1"/>
    </xf>
    <xf numFmtId="49" fontId="11" fillId="2" borderId="8" xfId="0" applyNumberFormat="1" applyFont="1" applyFill="1" applyBorder="1" applyAlignment="1">
      <alignment horizontal="left" vertical="center" wrapText="1" readingOrder="1"/>
    </xf>
    <xf numFmtId="14" fontId="11" fillId="2" borderId="8" xfId="0" applyNumberFormat="1" applyFont="1" applyFill="1" applyBorder="1" applyAlignment="1">
      <alignment horizontal="center" vertical="center" wrapText="1" readingOrder="1"/>
    </xf>
    <xf numFmtId="49" fontId="11" fillId="0" borderId="12" xfId="0" applyNumberFormat="1" applyFont="1" applyBorder="1" applyAlignment="1">
      <alignment horizontal="left" vertical="center" wrapText="1" readingOrder="1"/>
    </xf>
    <xf numFmtId="49" fontId="11" fillId="0" borderId="13" xfId="0" applyNumberFormat="1" applyFont="1" applyBorder="1" applyAlignment="1">
      <alignment horizontal="left" vertical="center" wrapText="1" readingOrder="1"/>
    </xf>
    <xf numFmtId="0" fontId="41" fillId="2" borderId="0" xfId="0" applyFont="1" applyFill="1"/>
    <xf numFmtId="0" fontId="34" fillId="2" borderId="0" xfId="9" applyFont="1" applyFill="1" applyAlignment="1">
      <alignment horizontal="center" vertical="center"/>
    </xf>
    <xf numFmtId="0" fontId="7" fillId="2" borderId="0" xfId="0" applyFont="1" applyFill="1" applyAlignment="1">
      <alignment horizontal="center"/>
    </xf>
    <xf numFmtId="0" fontId="38" fillId="2" borderId="0" xfId="0" applyFont="1" applyFill="1"/>
    <xf numFmtId="0" fontId="38" fillId="0" borderId="0" xfId="0" applyFont="1" applyAlignment="1"/>
  </cellXfs>
  <cellStyles count="15">
    <cellStyle name="Comma" xfId="14" builtinId="3"/>
    <cellStyle name="Comma 2" xfId="13" xr:uid="{EC67F680-BDB4-4B19-AC7F-F4BCB8DA6935}"/>
    <cellStyle name="Comma 2 2" xfId="3" xr:uid="{5F161A4A-E553-487F-A39C-BB9028327FDF}"/>
    <cellStyle name="Comma 2 3" xfId="10" xr:uid="{6751BD9D-383D-4F1E-9B0E-BF90C474772C}"/>
    <cellStyle name="Normal" xfId="0" builtinId="0"/>
    <cellStyle name="Normal 2" xfId="2" xr:uid="{7F81F428-C6D5-4F35-86F4-2614A2D3B2FF}"/>
    <cellStyle name="Normal 2 2" xfId="1" xr:uid="{5B705C3F-D940-48CE-949C-AF6009548E9B}"/>
    <cellStyle name="Normal 2 3" xfId="8" xr:uid="{E15650FE-72CA-4F0A-A18E-C46F134081A0}"/>
    <cellStyle name="Normal 2 4" xfId="9" xr:uid="{D5088135-5143-4491-93B2-B06544345695}"/>
    <cellStyle name="Normal 2 5" xfId="12" xr:uid="{2EF36BE5-28D6-48B4-9CD0-7089347B20F8}"/>
    <cellStyle name="Normal 3" xfId="4" xr:uid="{534D33F1-9AC2-4529-BC69-77596534B325}"/>
    <cellStyle name="Normal 3 2" xfId="7" xr:uid="{A092AD2D-3449-4DB4-B9DC-2C4FC7982867}"/>
    <cellStyle name="Normal 4" xfId="5" xr:uid="{CA112EA7-BCAA-4D1F-9D66-8572976B4D96}"/>
    <cellStyle name="Normal 5" xfId="6" xr:uid="{23B692C0-236C-4CF8-8CD3-FDE5695F08F8}"/>
    <cellStyle name="Normal 5 2" xfId="11" xr:uid="{8C49C5B8-CCB2-4F76-BEBD-F1F01C7E2521}"/>
  </cellStyles>
  <dxfs count="19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370114</xdr:colOff>
      <xdr:row>2</xdr:row>
      <xdr:rowOff>14423</xdr:rowOff>
    </xdr:from>
    <xdr:to>
      <xdr:col>1</xdr:col>
      <xdr:colOff>1340031</xdr:colOff>
      <xdr:row>2</xdr:row>
      <xdr:rowOff>14423</xdr:rowOff>
    </xdr:to>
    <xdr:cxnSp macro="">
      <xdr:nvCxnSpPr>
        <xdr:cNvPr id="2" name="Straight Connector 1">
          <a:extLst>
            <a:ext uri="{FF2B5EF4-FFF2-40B4-BE49-F238E27FC236}">
              <a16:creationId xmlns:a16="http://schemas.microsoft.com/office/drawing/2014/main" id="{9FB193B4-8711-4450-9BA6-06BEFEF64255}"/>
            </a:ext>
          </a:extLst>
        </xdr:cNvPr>
        <xdr:cNvCxnSpPr/>
      </xdr:nvCxnSpPr>
      <xdr:spPr>
        <a:xfrm>
          <a:off x="370114" y="415834"/>
          <a:ext cx="143256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789975</xdr:colOff>
      <xdr:row>2</xdr:row>
      <xdr:rowOff>5712</xdr:rowOff>
    </xdr:from>
    <xdr:to>
      <xdr:col>4</xdr:col>
      <xdr:colOff>128766</xdr:colOff>
      <xdr:row>2</xdr:row>
      <xdr:rowOff>5712</xdr:rowOff>
    </xdr:to>
    <xdr:cxnSp macro="">
      <xdr:nvCxnSpPr>
        <xdr:cNvPr id="3" name="Straight Connector 2">
          <a:extLst>
            <a:ext uri="{FF2B5EF4-FFF2-40B4-BE49-F238E27FC236}">
              <a16:creationId xmlns:a16="http://schemas.microsoft.com/office/drawing/2014/main" id="{9A5EA86E-6C0D-4FB9-88B1-12FB751AFB18}"/>
            </a:ext>
          </a:extLst>
        </xdr:cNvPr>
        <xdr:cNvCxnSpPr/>
      </xdr:nvCxnSpPr>
      <xdr:spPr>
        <a:xfrm>
          <a:off x="2967118" y="407123"/>
          <a:ext cx="161118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370114</xdr:colOff>
      <xdr:row>2</xdr:row>
      <xdr:rowOff>14423</xdr:rowOff>
    </xdr:from>
    <xdr:to>
      <xdr:col>1</xdr:col>
      <xdr:colOff>1340031</xdr:colOff>
      <xdr:row>2</xdr:row>
      <xdr:rowOff>14423</xdr:rowOff>
    </xdr:to>
    <xdr:cxnSp macro="">
      <xdr:nvCxnSpPr>
        <xdr:cNvPr id="2" name="Straight Connector 1">
          <a:extLst>
            <a:ext uri="{FF2B5EF4-FFF2-40B4-BE49-F238E27FC236}">
              <a16:creationId xmlns:a16="http://schemas.microsoft.com/office/drawing/2014/main" id="{905FE7A7-A8C7-4C3F-B92A-8E2B2192F83A}"/>
            </a:ext>
          </a:extLst>
        </xdr:cNvPr>
        <xdr:cNvCxnSpPr/>
      </xdr:nvCxnSpPr>
      <xdr:spPr>
        <a:xfrm>
          <a:off x="370114" y="418283"/>
          <a:ext cx="143473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789975</xdr:colOff>
      <xdr:row>2</xdr:row>
      <xdr:rowOff>5712</xdr:rowOff>
    </xdr:from>
    <xdr:to>
      <xdr:col>4</xdr:col>
      <xdr:colOff>128766</xdr:colOff>
      <xdr:row>2</xdr:row>
      <xdr:rowOff>5712</xdr:rowOff>
    </xdr:to>
    <xdr:cxnSp macro="">
      <xdr:nvCxnSpPr>
        <xdr:cNvPr id="3" name="Straight Connector 2">
          <a:extLst>
            <a:ext uri="{FF2B5EF4-FFF2-40B4-BE49-F238E27FC236}">
              <a16:creationId xmlns:a16="http://schemas.microsoft.com/office/drawing/2014/main" id="{017943E5-A048-424A-AACE-7083872B8292}"/>
            </a:ext>
          </a:extLst>
        </xdr:cNvPr>
        <xdr:cNvCxnSpPr/>
      </xdr:nvCxnSpPr>
      <xdr:spPr>
        <a:xfrm>
          <a:off x="2969295" y="409572"/>
          <a:ext cx="198293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370114</xdr:colOff>
      <xdr:row>2</xdr:row>
      <xdr:rowOff>14423</xdr:rowOff>
    </xdr:from>
    <xdr:to>
      <xdr:col>6</xdr:col>
      <xdr:colOff>1340031</xdr:colOff>
      <xdr:row>2</xdr:row>
      <xdr:rowOff>14423</xdr:rowOff>
    </xdr:to>
    <xdr:cxnSp macro="">
      <xdr:nvCxnSpPr>
        <xdr:cNvPr id="4" name="Straight Connector 3">
          <a:extLst>
            <a:ext uri="{FF2B5EF4-FFF2-40B4-BE49-F238E27FC236}">
              <a16:creationId xmlns:a16="http://schemas.microsoft.com/office/drawing/2014/main" id="{D153D94E-7CC2-4E3D-81D7-4F9EDBEFE762}"/>
            </a:ext>
          </a:extLst>
        </xdr:cNvPr>
        <xdr:cNvCxnSpPr/>
      </xdr:nvCxnSpPr>
      <xdr:spPr>
        <a:xfrm>
          <a:off x="370114" y="425903"/>
          <a:ext cx="157951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478884</xdr:colOff>
      <xdr:row>1</xdr:row>
      <xdr:rowOff>204923</xdr:rowOff>
    </xdr:from>
    <xdr:to>
      <xdr:col>1</xdr:col>
      <xdr:colOff>1055999</xdr:colOff>
      <xdr:row>1</xdr:row>
      <xdr:rowOff>204923</xdr:rowOff>
    </xdr:to>
    <xdr:cxnSp macro="">
      <xdr:nvCxnSpPr>
        <xdr:cNvPr id="2" name="Straight Connector 1">
          <a:extLst>
            <a:ext uri="{FF2B5EF4-FFF2-40B4-BE49-F238E27FC236}">
              <a16:creationId xmlns:a16="http://schemas.microsoft.com/office/drawing/2014/main" id="{17378ECC-C6C8-4FDE-A2FF-475127DFAD52}"/>
            </a:ext>
          </a:extLst>
        </xdr:cNvPr>
        <xdr:cNvCxnSpPr/>
      </xdr:nvCxnSpPr>
      <xdr:spPr>
        <a:xfrm>
          <a:off x="478884" y="404082"/>
          <a:ext cx="110532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1096573</xdr:colOff>
      <xdr:row>2</xdr:row>
      <xdr:rowOff>13332</xdr:rowOff>
    </xdr:from>
    <xdr:to>
      <xdr:col>5</xdr:col>
      <xdr:colOff>451847</xdr:colOff>
      <xdr:row>2</xdr:row>
      <xdr:rowOff>13332</xdr:rowOff>
    </xdr:to>
    <xdr:cxnSp macro="">
      <xdr:nvCxnSpPr>
        <xdr:cNvPr id="3" name="Straight Connector 2">
          <a:extLst>
            <a:ext uri="{FF2B5EF4-FFF2-40B4-BE49-F238E27FC236}">
              <a16:creationId xmlns:a16="http://schemas.microsoft.com/office/drawing/2014/main" id="{E78CDCA3-49D9-4084-ACA1-D2B8DE9F67FA}"/>
            </a:ext>
          </a:extLst>
        </xdr:cNvPr>
        <xdr:cNvCxnSpPr/>
      </xdr:nvCxnSpPr>
      <xdr:spPr>
        <a:xfrm>
          <a:off x="3754914" y="428968"/>
          <a:ext cx="177116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518110</xdr:colOff>
      <xdr:row>1</xdr:row>
      <xdr:rowOff>204923</xdr:rowOff>
    </xdr:from>
    <xdr:to>
      <xdr:col>1</xdr:col>
      <xdr:colOff>1095225</xdr:colOff>
      <xdr:row>1</xdr:row>
      <xdr:rowOff>204923</xdr:rowOff>
    </xdr:to>
    <xdr:cxnSp macro="">
      <xdr:nvCxnSpPr>
        <xdr:cNvPr id="2" name="Straight Connector 1">
          <a:extLst>
            <a:ext uri="{FF2B5EF4-FFF2-40B4-BE49-F238E27FC236}">
              <a16:creationId xmlns:a16="http://schemas.microsoft.com/office/drawing/2014/main" id="{9CE38E05-F961-479B-9602-BB053C2E70E6}"/>
            </a:ext>
          </a:extLst>
        </xdr:cNvPr>
        <xdr:cNvCxnSpPr/>
      </xdr:nvCxnSpPr>
      <xdr:spPr>
        <a:xfrm>
          <a:off x="518110" y="402147"/>
          <a:ext cx="118671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1100074</xdr:colOff>
      <xdr:row>2</xdr:row>
      <xdr:rowOff>13330</xdr:rowOff>
    </xdr:from>
    <xdr:to>
      <xdr:col>5</xdr:col>
      <xdr:colOff>674351</xdr:colOff>
      <xdr:row>2</xdr:row>
      <xdr:rowOff>13330</xdr:rowOff>
    </xdr:to>
    <xdr:cxnSp macro="">
      <xdr:nvCxnSpPr>
        <xdr:cNvPr id="3" name="Straight Connector 2">
          <a:extLst>
            <a:ext uri="{FF2B5EF4-FFF2-40B4-BE49-F238E27FC236}">
              <a16:creationId xmlns:a16="http://schemas.microsoft.com/office/drawing/2014/main" id="{F9B18E8A-8A72-44FC-A1E4-3F0BA019744A}"/>
            </a:ext>
          </a:extLst>
        </xdr:cNvPr>
        <xdr:cNvCxnSpPr/>
      </xdr:nvCxnSpPr>
      <xdr:spPr>
        <a:xfrm>
          <a:off x="3628121" y="425706"/>
          <a:ext cx="175270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2</xdr:row>
      <xdr:rowOff>14423</xdr:rowOff>
    </xdr:from>
    <xdr:to>
      <xdr:col>6</xdr:col>
      <xdr:colOff>1340031</xdr:colOff>
      <xdr:row>2</xdr:row>
      <xdr:rowOff>14423</xdr:rowOff>
    </xdr:to>
    <xdr:cxnSp macro="">
      <xdr:nvCxnSpPr>
        <xdr:cNvPr id="4" name="Straight Connector 3">
          <a:extLst>
            <a:ext uri="{FF2B5EF4-FFF2-40B4-BE49-F238E27FC236}">
              <a16:creationId xmlns:a16="http://schemas.microsoft.com/office/drawing/2014/main" id="{9A4912EA-D38D-4F56-BB4B-33B084ECC6B7}"/>
            </a:ext>
          </a:extLst>
        </xdr:cNvPr>
        <xdr:cNvCxnSpPr/>
      </xdr:nvCxnSpPr>
      <xdr:spPr>
        <a:xfrm>
          <a:off x="8462554" y="425903"/>
          <a:ext cx="93181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4259</xdr:colOff>
      <xdr:row>1</xdr:row>
      <xdr:rowOff>212543</xdr:rowOff>
    </xdr:from>
    <xdr:to>
      <xdr:col>1</xdr:col>
      <xdr:colOff>1164866</xdr:colOff>
      <xdr:row>1</xdr:row>
      <xdr:rowOff>212543</xdr:rowOff>
    </xdr:to>
    <xdr:cxnSp macro="">
      <xdr:nvCxnSpPr>
        <xdr:cNvPr id="2" name="Straight Connector 1">
          <a:extLst>
            <a:ext uri="{FF2B5EF4-FFF2-40B4-BE49-F238E27FC236}">
              <a16:creationId xmlns:a16="http://schemas.microsoft.com/office/drawing/2014/main" id="{D0679290-A67C-4CF6-9710-75D76674160F}"/>
            </a:ext>
          </a:extLst>
        </xdr:cNvPr>
        <xdr:cNvCxnSpPr/>
      </xdr:nvCxnSpPr>
      <xdr:spPr>
        <a:xfrm>
          <a:off x="400499" y="410663"/>
          <a:ext cx="116060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1049078</xdr:colOff>
      <xdr:row>2</xdr:row>
      <xdr:rowOff>13332</xdr:rowOff>
    </xdr:from>
    <xdr:to>
      <xdr:col>5</xdr:col>
      <xdr:colOff>784063</xdr:colOff>
      <xdr:row>2</xdr:row>
      <xdr:rowOff>13332</xdr:rowOff>
    </xdr:to>
    <xdr:cxnSp macro="">
      <xdr:nvCxnSpPr>
        <xdr:cNvPr id="3" name="Straight Connector 2">
          <a:extLst>
            <a:ext uri="{FF2B5EF4-FFF2-40B4-BE49-F238E27FC236}">
              <a16:creationId xmlns:a16="http://schemas.microsoft.com/office/drawing/2014/main" id="{4848CDD8-86F2-41D6-85C5-F091EC694E4B}"/>
            </a:ext>
          </a:extLst>
        </xdr:cNvPr>
        <xdr:cNvCxnSpPr/>
      </xdr:nvCxnSpPr>
      <xdr:spPr>
        <a:xfrm>
          <a:off x="3655118" y="424812"/>
          <a:ext cx="177714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2</xdr:row>
      <xdr:rowOff>14423</xdr:rowOff>
    </xdr:from>
    <xdr:to>
      <xdr:col>6</xdr:col>
      <xdr:colOff>1340031</xdr:colOff>
      <xdr:row>2</xdr:row>
      <xdr:rowOff>14423</xdr:rowOff>
    </xdr:to>
    <xdr:cxnSp macro="">
      <xdr:nvCxnSpPr>
        <xdr:cNvPr id="4" name="Straight Connector 3">
          <a:extLst>
            <a:ext uri="{FF2B5EF4-FFF2-40B4-BE49-F238E27FC236}">
              <a16:creationId xmlns:a16="http://schemas.microsoft.com/office/drawing/2014/main" id="{E4CDC383-EEE9-4107-B7B2-8A4C2F7123FC}"/>
            </a:ext>
          </a:extLst>
        </xdr:cNvPr>
        <xdr:cNvCxnSpPr/>
      </xdr:nvCxnSpPr>
      <xdr:spPr>
        <a:xfrm>
          <a:off x="8637814" y="425903"/>
          <a:ext cx="93181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370114</xdr:colOff>
      <xdr:row>2</xdr:row>
      <xdr:rowOff>14423</xdr:rowOff>
    </xdr:from>
    <xdr:to>
      <xdr:col>1</xdr:col>
      <xdr:colOff>1340031</xdr:colOff>
      <xdr:row>2</xdr:row>
      <xdr:rowOff>14423</xdr:rowOff>
    </xdr:to>
    <xdr:cxnSp macro="">
      <xdr:nvCxnSpPr>
        <xdr:cNvPr id="2" name="Straight Connector 1">
          <a:extLst>
            <a:ext uri="{FF2B5EF4-FFF2-40B4-BE49-F238E27FC236}">
              <a16:creationId xmlns:a16="http://schemas.microsoft.com/office/drawing/2014/main" id="{0AA1421C-A18B-4350-9D2D-83924883BD03}"/>
            </a:ext>
          </a:extLst>
        </xdr:cNvPr>
        <xdr:cNvCxnSpPr/>
      </xdr:nvCxnSpPr>
      <xdr:spPr>
        <a:xfrm>
          <a:off x="370114" y="425903"/>
          <a:ext cx="157951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789975</xdr:colOff>
      <xdr:row>2</xdr:row>
      <xdr:rowOff>5712</xdr:rowOff>
    </xdr:from>
    <xdr:to>
      <xdr:col>4</xdr:col>
      <xdr:colOff>128766</xdr:colOff>
      <xdr:row>2</xdr:row>
      <xdr:rowOff>5712</xdr:rowOff>
    </xdr:to>
    <xdr:cxnSp macro="">
      <xdr:nvCxnSpPr>
        <xdr:cNvPr id="3" name="Straight Connector 2">
          <a:extLst>
            <a:ext uri="{FF2B5EF4-FFF2-40B4-BE49-F238E27FC236}">
              <a16:creationId xmlns:a16="http://schemas.microsoft.com/office/drawing/2014/main" id="{560446D6-C25B-4629-929D-D3268423DED8}"/>
            </a:ext>
          </a:extLst>
        </xdr:cNvPr>
        <xdr:cNvCxnSpPr/>
      </xdr:nvCxnSpPr>
      <xdr:spPr>
        <a:xfrm>
          <a:off x="2763555" y="417192"/>
          <a:ext cx="175433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370114</xdr:colOff>
      <xdr:row>2</xdr:row>
      <xdr:rowOff>14423</xdr:rowOff>
    </xdr:from>
    <xdr:to>
      <xdr:col>6</xdr:col>
      <xdr:colOff>1340031</xdr:colOff>
      <xdr:row>2</xdr:row>
      <xdr:rowOff>14423</xdr:rowOff>
    </xdr:to>
    <xdr:cxnSp macro="">
      <xdr:nvCxnSpPr>
        <xdr:cNvPr id="4" name="Straight Connector 3">
          <a:extLst>
            <a:ext uri="{FF2B5EF4-FFF2-40B4-BE49-F238E27FC236}">
              <a16:creationId xmlns:a16="http://schemas.microsoft.com/office/drawing/2014/main" id="{0EA328D2-DA94-4C85-A8EA-6004AB82050F}"/>
            </a:ext>
          </a:extLst>
        </xdr:cNvPr>
        <xdr:cNvCxnSpPr/>
      </xdr:nvCxnSpPr>
      <xdr:spPr>
        <a:xfrm>
          <a:off x="5719354" y="425903"/>
          <a:ext cx="84799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0</xdr:colOff>
      <xdr:row>4</xdr:row>
      <xdr:rowOff>7620</xdr:rowOff>
    </xdr:from>
    <xdr:to>
      <xdr:col>17</xdr:col>
      <xdr:colOff>0</xdr:colOff>
      <xdr:row>4</xdr:row>
      <xdr:rowOff>7620</xdr:rowOff>
    </xdr:to>
    <xdr:sp macro="" textlink="">
      <xdr:nvSpPr>
        <xdr:cNvPr id="2" name="Straight Connector 1">
          <a:extLst>
            <a:ext uri="{FF2B5EF4-FFF2-40B4-BE49-F238E27FC236}">
              <a16:creationId xmlns:a16="http://schemas.microsoft.com/office/drawing/2014/main" id="{1A1A69FA-478C-4B2A-B118-0F3C89A0242F}"/>
            </a:ext>
          </a:extLst>
        </xdr:cNvPr>
        <xdr:cNvSpPr>
          <a:spLocks noChangeShapeType="1"/>
        </xdr:cNvSpPr>
      </xdr:nvSpPr>
      <xdr:spPr bwMode="auto">
        <a:xfrm>
          <a:off x="7080250" y="407670"/>
          <a:ext cx="1333500" cy="0"/>
        </a:xfrm>
        <a:prstGeom prst="line">
          <a:avLst/>
        </a:prstGeom>
        <a:noFill/>
        <a:ln w="9525">
          <a:solidFill>
            <a:srgbClr val="000000"/>
          </a:solidFill>
          <a:prstDash val="solid"/>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0</xdr:colOff>
      <xdr:row>4</xdr:row>
      <xdr:rowOff>7620</xdr:rowOff>
    </xdr:from>
    <xdr:to>
      <xdr:col>17</xdr:col>
      <xdr:colOff>0</xdr:colOff>
      <xdr:row>4</xdr:row>
      <xdr:rowOff>7620</xdr:rowOff>
    </xdr:to>
    <xdr:sp macro="" textlink="">
      <xdr:nvSpPr>
        <xdr:cNvPr id="2" name="Straight Connector 1">
          <a:extLst>
            <a:ext uri="{FF2B5EF4-FFF2-40B4-BE49-F238E27FC236}">
              <a16:creationId xmlns:a16="http://schemas.microsoft.com/office/drawing/2014/main" id="{B26D842E-63A6-4A97-A95F-EDC92C98CEB5}"/>
            </a:ext>
          </a:extLst>
        </xdr:cNvPr>
        <xdr:cNvSpPr>
          <a:spLocks noChangeShapeType="1"/>
        </xdr:cNvSpPr>
      </xdr:nvSpPr>
      <xdr:spPr bwMode="auto">
        <a:xfrm>
          <a:off x="7452360" y="403860"/>
          <a:ext cx="1310640" cy="0"/>
        </a:xfrm>
        <a:prstGeom prst="line">
          <a:avLst/>
        </a:prstGeom>
        <a:noFill/>
        <a:ln w="9525">
          <a:solidFill>
            <a:srgbClr val="000000"/>
          </a:solidFill>
          <a:prstDash val="solid"/>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0</xdr:colOff>
      <xdr:row>4</xdr:row>
      <xdr:rowOff>7620</xdr:rowOff>
    </xdr:from>
    <xdr:to>
      <xdr:col>16</xdr:col>
      <xdr:colOff>0</xdr:colOff>
      <xdr:row>4</xdr:row>
      <xdr:rowOff>7620</xdr:rowOff>
    </xdr:to>
    <xdr:sp macro="" textlink="">
      <xdr:nvSpPr>
        <xdr:cNvPr id="2" name="Straight Connector 1">
          <a:extLst>
            <a:ext uri="{FF2B5EF4-FFF2-40B4-BE49-F238E27FC236}">
              <a16:creationId xmlns:a16="http://schemas.microsoft.com/office/drawing/2014/main" id="{87989955-EF59-4D28-95DE-3B2207E6DF56}"/>
            </a:ext>
          </a:extLst>
        </xdr:cNvPr>
        <xdr:cNvSpPr>
          <a:spLocks noChangeShapeType="1"/>
        </xdr:cNvSpPr>
      </xdr:nvSpPr>
      <xdr:spPr bwMode="auto">
        <a:xfrm>
          <a:off x="9144000" y="73914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75A-EFFD-40F2-BD39-FF8F8D9F9F3D}">
  <dimension ref="A1:F2401"/>
  <sheetViews>
    <sheetView topLeftCell="A193" zoomScale="115" zoomScaleNormal="115" workbookViewId="0">
      <selection activeCell="C196" sqref="C196"/>
    </sheetView>
  </sheetViews>
  <sheetFormatPr defaultRowHeight="15.6"/>
  <cols>
    <col min="1" max="1" width="6.77734375" style="21" customWidth="1"/>
    <col min="2" max="2" width="25" style="24" customWidth="1"/>
    <col min="3" max="3" width="22.44140625" style="23" customWidth="1"/>
    <col min="4" max="4" width="16.109375" style="22" customWidth="1"/>
    <col min="5" max="5" width="16.109375" style="25" customWidth="1"/>
    <col min="6" max="6" width="11.33203125" style="21" bestFit="1" customWidth="1"/>
    <col min="7" max="196" width="8.88671875" style="21"/>
    <col min="197" max="197" width="5.77734375" style="21" customWidth="1"/>
    <col min="198" max="198" width="16.77734375" style="21" customWidth="1"/>
    <col min="199" max="199" width="7.77734375" style="21" customWidth="1"/>
    <col min="200" max="200" width="11.77734375" style="21" customWidth="1"/>
    <col min="201" max="201" width="10.77734375" style="21" customWidth="1"/>
    <col min="202" max="202" width="13.21875" style="21" customWidth="1"/>
    <col min="203" max="203" width="17.21875" style="21" customWidth="1"/>
    <col min="204" max="205" width="12.21875" style="21" customWidth="1"/>
    <col min="206" max="206" width="29.77734375" style="21" customWidth="1"/>
    <col min="207" max="207" width="15.21875" style="21" customWidth="1"/>
    <col min="208" max="208" width="7.77734375" style="21" customWidth="1"/>
    <col min="209" max="209" width="12.21875" style="21" bestFit="1" customWidth="1"/>
    <col min="210" max="452" width="8.88671875" style="21"/>
    <col min="453" max="453" width="5.77734375" style="21" customWidth="1"/>
    <col min="454" max="454" width="16.77734375" style="21" customWidth="1"/>
    <col min="455" max="455" width="7.77734375" style="21" customWidth="1"/>
    <col min="456" max="456" width="11.77734375" style="21" customWidth="1"/>
    <col min="457" max="457" width="10.77734375" style="21" customWidth="1"/>
    <col min="458" max="458" width="13.21875" style="21" customWidth="1"/>
    <col min="459" max="459" width="17.21875" style="21" customWidth="1"/>
    <col min="460" max="461" width="12.21875" style="21" customWidth="1"/>
    <col min="462" max="462" width="29.77734375" style="21" customWidth="1"/>
    <col min="463" max="463" width="15.21875" style="21" customWidth="1"/>
    <col min="464" max="464" width="7.77734375" style="21" customWidth="1"/>
    <col min="465" max="465" width="12.21875" style="21" bestFit="1" customWidth="1"/>
    <col min="466" max="708" width="8.88671875" style="21"/>
    <col min="709" max="709" width="5.77734375" style="21" customWidth="1"/>
    <col min="710" max="710" width="16.77734375" style="21" customWidth="1"/>
    <col min="711" max="711" width="7.77734375" style="21" customWidth="1"/>
    <col min="712" max="712" width="11.77734375" style="21" customWidth="1"/>
    <col min="713" max="713" width="10.77734375" style="21" customWidth="1"/>
    <col min="714" max="714" width="13.21875" style="21" customWidth="1"/>
    <col min="715" max="715" width="17.21875" style="21" customWidth="1"/>
    <col min="716" max="717" width="12.21875" style="21" customWidth="1"/>
    <col min="718" max="718" width="29.77734375" style="21" customWidth="1"/>
    <col min="719" max="719" width="15.21875" style="21" customWidth="1"/>
    <col min="720" max="720" width="7.77734375" style="21" customWidth="1"/>
    <col min="721" max="721" width="12.21875" style="21" bestFit="1" customWidth="1"/>
    <col min="722" max="964" width="8.88671875" style="21"/>
    <col min="965" max="965" width="5.77734375" style="21" customWidth="1"/>
    <col min="966" max="966" width="16.77734375" style="21" customWidth="1"/>
    <col min="967" max="967" width="7.77734375" style="21" customWidth="1"/>
    <col min="968" max="968" width="11.77734375" style="21" customWidth="1"/>
    <col min="969" max="969" width="10.77734375" style="21" customWidth="1"/>
    <col min="970" max="970" width="13.21875" style="21" customWidth="1"/>
    <col min="971" max="971" width="17.21875" style="21" customWidth="1"/>
    <col min="972" max="973" width="12.21875" style="21" customWidth="1"/>
    <col min="974" max="974" width="29.77734375" style="21" customWidth="1"/>
    <col min="975" max="975" width="15.21875" style="21" customWidth="1"/>
    <col min="976" max="976" width="7.77734375" style="21" customWidth="1"/>
    <col min="977" max="977" width="12.21875" style="21" bestFit="1" customWidth="1"/>
    <col min="978" max="1220" width="8.88671875" style="21"/>
    <col min="1221" max="1221" width="5.77734375" style="21" customWidth="1"/>
    <col min="1222" max="1222" width="16.77734375" style="21" customWidth="1"/>
    <col min="1223" max="1223" width="7.77734375" style="21" customWidth="1"/>
    <col min="1224" max="1224" width="11.77734375" style="21" customWidth="1"/>
    <col min="1225" max="1225" width="10.77734375" style="21" customWidth="1"/>
    <col min="1226" max="1226" width="13.21875" style="21" customWidth="1"/>
    <col min="1227" max="1227" width="17.21875" style="21" customWidth="1"/>
    <col min="1228" max="1229" width="12.21875" style="21" customWidth="1"/>
    <col min="1230" max="1230" width="29.77734375" style="21" customWidth="1"/>
    <col min="1231" max="1231" width="15.21875" style="21" customWidth="1"/>
    <col min="1232" max="1232" width="7.77734375" style="21" customWidth="1"/>
    <col min="1233" max="1233" width="12.21875" style="21" bestFit="1" customWidth="1"/>
    <col min="1234" max="1476" width="8.88671875" style="21"/>
    <col min="1477" max="1477" width="5.77734375" style="21" customWidth="1"/>
    <col min="1478" max="1478" width="16.77734375" style="21" customWidth="1"/>
    <col min="1479" max="1479" width="7.77734375" style="21" customWidth="1"/>
    <col min="1480" max="1480" width="11.77734375" style="21" customWidth="1"/>
    <col min="1481" max="1481" width="10.77734375" style="21" customWidth="1"/>
    <col min="1482" max="1482" width="13.21875" style="21" customWidth="1"/>
    <col min="1483" max="1483" width="17.21875" style="21" customWidth="1"/>
    <col min="1484" max="1485" width="12.21875" style="21" customWidth="1"/>
    <col min="1486" max="1486" width="29.77734375" style="21" customWidth="1"/>
    <col min="1487" max="1487" width="15.21875" style="21" customWidth="1"/>
    <col min="1488" max="1488" width="7.77734375" style="21" customWidth="1"/>
    <col min="1489" max="1489" width="12.21875" style="21" bestFit="1" customWidth="1"/>
    <col min="1490" max="1732" width="8.88671875" style="21"/>
    <col min="1733" max="1733" width="5.77734375" style="21" customWidth="1"/>
    <col min="1734" max="1734" width="16.77734375" style="21" customWidth="1"/>
    <col min="1735" max="1735" width="7.77734375" style="21" customWidth="1"/>
    <col min="1736" max="1736" width="11.77734375" style="21" customWidth="1"/>
    <col min="1737" max="1737" width="10.77734375" style="21" customWidth="1"/>
    <col min="1738" max="1738" width="13.21875" style="21" customWidth="1"/>
    <col min="1739" max="1739" width="17.21875" style="21" customWidth="1"/>
    <col min="1740" max="1741" width="12.21875" style="21" customWidth="1"/>
    <col min="1742" max="1742" width="29.77734375" style="21" customWidth="1"/>
    <col min="1743" max="1743" width="15.21875" style="21" customWidth="1"/>
    <col min="1744" max="1744" width="7.77734375" style="21" customWidth="1"/>
    <col min="1745" max="1745" width="12.21875" style="21" bestFit="1" customWidth="1"/>
    <col min="1746" max="1988" width="8.88671875" style="21"/>
    <col min="1989" max="1989" width="5.77734375" style="21" customWidth="1"/>
    <col min="1990" max="1990" width="16.77734375" style="21" customWidth="1"/>
    <col min="1991" max="1991" width="7.77734375" style="21" customWidth="1"/>
    <col min="1992" max="1992" width="11.77734375" style="21" customWidth="1"/>
    <col min="1993" max="1993" width="10.77734375" style="21" customWidth="1"/>
    <col min="1994" max="1994" width="13.21875" style="21" customWidth="1"/>
    <col min="1995" max="1995" width="17.21875" style="21" customWidth="1"/>
    <col min="1996" max="1997" width="12.21875" style="21" customWidth="1"/>
    <col min="1998" max="1998" width="29.77734375" style="21" customWidth="1"/>
    <col min="1999" max="1999" width="15.21875" style="21" customWidth="1"/>
    <col min="2000" max="2000" width="7.77734375" style="21" customWidth="1"/>
    <col min="2001" max="2001" width="12.21875" style="21" bestFit="1" customWidth="1"/>
    <col min="2002" max="2244" width="8.88671875" style="21"/>
    <col min="2245" max="2245" width="5.77734375" style="21" customWidth="1"/>
    <col min="2246" max="2246" width="16.77734375" style="21" customWidth="1"/>
    <col min="2247" max="2247" width="7.77734375" style="21" customWidth="1"/>
    <col min="2248" max="2248" width="11.77734375" style="21" customWidth="1"/>
    <col min="2249" max="2249" width="10.77734375" style="21" customWidth="1"/>
    <col min="2250" max="2250" width="13.21875" style="21" customWidth="1"/>
    <col min="2251" max="2251" width="17.21875" style="21" customWidth="1"/>
    <col min="2252" max="2253" width="12.21875" style="21" customWidth="1"/>
    <col min="2254" max="2254" width="29.77734375" style="21" customWidth="1"/>
    <col min="2255" max="2255" width="15.21875" style="21" customWidth="1"/>
    <col min="2256" max="2256" width="7.77734375" style="21" customWidth="1"/>
    <col min="2257" max="2257" width="12.21875" style="21" bestFit="1" customWidth="1"/>
    <col min="2258" max="2500" width="8.88671875" style="21"/>
    <col min="2501" max="2501" width="5.77734375" style="21" customWidth="1"/>
    <col min="2502" max="2502" width="16.77734375" style="21" customWidth="1"/>
    <col min="2503" max="2503" width="7.77734375" style="21" customWidth="1"/>
    <col min="2504" max="2504" width="11.77734375" style="21" customWidth="1"/>
    <col min="2505" max="2505" width="10.77734375" style="21" customWidth="1"/>
    <col min="2506" max="2506" width="13.21875" style="21" customWidth="1"/>
    <col min="2507" max="2507" width="17.21875" style="21" customWidth="1"/>
    <col min="2508" max="2509" width="12.21875" style="21" customWidth="1"/>
    <col min="2510" max="2510" width="29.77734375" style="21" customWidth="1"/>
    <col min="2511" max="2511" width="15.21875" style="21" customWidth="1"/>
    <col min="2512" max="2512" width="7.77734375" style="21" customWidth="1"/>
    <col min="2513" max="2513" width="12.21875" style="21" bestFit="1" customWidth="1"/>
    <col min="2514" max="2756" width="8.88671875" style="21"/>
    <col min="2757" max="2757" width="5.77734375" style="21" customWidth="1"/>
    <col min="2758" max="2758" width="16.77734375" style="21" customWidth="1"/>
    <col min="2759" max="2759" width="7.77734375" style="21" customWidth="1"/>
    <col min="2760" max="2760" width="11.77734375" style="21" customWidth="1"/>
    <col min="2761" max="2761" width="10.77734375" style="21" customWidth="1"/>
    <col min="2762" max="2762" width="13.21875" style="21" customWidth="1"/>
    <col min="2763" max="2763" width="17.21875" style="21" customWidth="1"/>
    <col min="2764" max="2765" width="12.21875" style="21" customWidth="1"/>
    <col min="2766" max="2766" width="29.77734375" style="21" customWidth="1"/>
    <col min="2767" max="2767" width="15.21875" style="21" customWidth="1"/>
    <col min="2768" max="2768" width="7.77734375" style="21" customWidth="1"/>
    <col min="2769" max="2769" width="12.21875" style="21" bestFit="1" customWidth="1"/>
    <col min="2770" max="3012" width="8.88671875" style="21"/>
    <col min="3013" max="3013" width="5.77734375" style="21" customWidth="1"/>
    <col min="3014" max="3014" width="16.77734375" style="21" customWidth="1"/>
    <col min="3015" max="3015" width="7.77734375" style="21" customWidth="1"/>
    <col min="3016" max="3016" width="11.77734375" style="21" customWidth="1"/>
    <col min="3017" max="3017" width="10.77734375" style="21" customWidth="1"/>
    <col min="3018" max="3018" width="13.21875" style="21" customWidth="1"/>
    <col min="3019" max="3019" width="17.21875" style="21" customWidth="1"/>
    <col min="3020" max="3021" width="12.21875" style="21" customWidth="1"/>
    <col min="3022" max="3022" width="29.77734375" style="21" customWidth="1"/>
    <col min="3023" max="3023" width="15.21875" style="21" customWidth="1"/>
    <col min="3024" max="3024" width="7.77734375" style="21" customWidth="1"/>
    <col min="3025" max="3025" width="12.21875" style="21" bestFit="1" customWidth="1"/>
    <col min="3026" max="3268" width="8.88671875" style="21"/>
    <col min="3269" max="3269" width="5.77734375" style="21" customWidth="1"/>
    <col min="3270" max="3270" width="16.77734375" style="21" customWidth="1"/>
    <col min="3271" max="3271" width="7.77734375" style="21" customWidth="1"/>
    <col min="3272" max="3272" width="11.77734375" style="21" customWidth="1"/>
    <col min="3273" max="3273" width="10.77734375" style="21" customWidth="1"/>
    <col min="3274" max="3274" width="13.21875" style="21" customWidth="1"/>
    <col min="3275" max="3275" width="17.21875" style="21" customWidth="1"/>
    <col min="3276" max="3277" width="12.21875" style="21" customWidth="1"/>
    <col min="3278" max="3278" width="29.77734375" style="21" customWidth="1"/>
    <col min="3279" max="3279" width="15.21875" style="21" customWidth="1"/>
    <col min="3280" max="3280" width="7.77734375" style="21" customWidth="1"/>
    <col min="3281" max="3281" width="12.21875" style="21" bestFit="1" customWidth="1"/>
    <col min="3282" max="3524" width="8.88671875" style="21"/>
    <col min="3525" max="3525" width="5.77734375" style="21" customWidth="1"/>
    <col min="3526" max="3526" width="16.77734375" style="21" customWidth="1"/>
    <col min="3527" max="3527" width="7.77734375" style="21" customWidth="1"/>
    <col min="3528" max="3528" width="11.77734375" style="21" customWidth="1"/>
    <col min="3529" max="3529" width="10.77734375" style="21" customWidth="1"/>
    <col min="3530" max="3530" width="13.21875" style="21" customWidth="1"/>
    <col min="3531" max="3531" width="17.21875" style="21" customWidth="1"/>
    <col min="3532" max="3533" width="12.21875" style="21" customWidth="1"/>
    <col min="3534" max="3534" width="29.77734375" style="21" customWidth="1"/>
    <col min="3535" max="3535" width="15.21875" style="21" customWidth="1"/>
    <col min="3536" max="3536" width="7.77734375" style="21" customWidth="1"/>
    <col min="3537" max="3537" width="12.21875" style="21" bestFit="1" customWidth="1"/>
    <col min="3538" max="3780" width="8.88671875" style="21"/>
    <col min="3781" max="3781" width="5.77734375" style="21" customWidth="1"/>
    <col min="3782" max="3782" width="16.77734375" style="21" customWidth="1"/>
    <col min="3783" max="3783" width="7.77734375" style="21" customWidth="1"/>
    <col min="3784" max="3784" width="11.77734375" style="21" customWidth="1"/>
    <col min="3785" max="3785" width="10.77734375" style="21" customWidth="1"/>
    <col min="3786" max="3786" width="13.21875" style="21" customWidth="1"/>
    <col min="3787" max="3787" width="17.21875" style="21" customWidth="1"/>
    <col min="3788" max="3789" width="12.21875" style="21" customWidth="1"/>
    <col min="3790" max="3790" width="29.77734375" style="21" customWidth="1"/>
    <col min="3791" max="3791" width="15.21875" style="21" customWidth="1"/>
    <col min="3792" max="3792" width="7.77734375" style="21" customWidth="1"/>
    <col min="3793" max="3793" width="12.21875" style="21" bestFit="1" customWidth="1"/>
    <col min="3794" max="4036" width="8.88671875" style="21"/>
    <col min="4037" max="4037" width="5.77734375" style="21" customWidth="1"/>
    <col min="4038" max="4038" width="16.77734375" style="21" customWidth="1"/>
    <col min="4039" max="4039" width="7.77734375" style="21" customWidth="1"/>
    <col min="4040" max="4040" width="11.77734375" style="21" customWidth="1"/>
    <col min="4041" max="4041" width="10.77734375" style="21" customWidth="1"/>
    <col min="4042" max="4042" width="13.21875" style="21" customWidth="1"/>
    <col min="4043" max="4043" width="17.21875" style="21" customWidth="1"/>
    <col min="4044" max="4045" width="12.21875" style="21" customWidth="1"/>
    <col min="4046" max="4046" width="29.77734375" style="21" customWidth="1"/>
    <col min="4047" max="4047" width="15.21875" style="21" customWidth="1"/>
    <col min="4048" max="4048" width="7.77734375" style="21" customWidth="1"/>
    <col min="4049" max="4049" width="12.21875" style="21" bestFit="1" customWidth="1"/>
    <col min="4050" max="4292" width="8.88671875" style="21"/>
    <col min="4293" max="4293" width="5.77734375" style="21" customWidth="1"/>
    <col min="4294" max="4294" width="16.77734375" style="21" customWidth="1"/>
    <col min="4295" max="4295" width="7.77734375" style="21" customWidth="1"/>
    <col min="4296" max="4296" width="11.77734375" style="21" customWidth="1"/>
    <col min="4297" max="4297" width="10.77734375" style="21" customWidth="1"/>
    <col min="4298" max="4298" width="13.21875" style="21" customWidth="1"/>
    <col min="4299" max="4299" width="17.21875" style="21" customWidth="1"/>
    <col min="4300" max="4301" width="12.21875" style="21" customWidth="1"/>
    <col min="4302" max="4302" width="29.77734375" style="21" customWidth="1"/>
    <col min="4303" max="4303" width="15.21875" style="21" customWidth="1"/>
    <col min="4304" max="4304" width="7.77734375" style="21" customWidth="1"/>
    <col min="4305" max="4305" width="12.21875" style="21" bestFit="1" customWidth="1"/>
    <col min="4306" max="4548" width="8.88671875" style="21"/>
    <col min="4549" max="4549" width="5.77734375" style="21" customWidth="1"/>
    <col min="4550" max="4550" width="16.77734375" style="21" customWidth="1"/>
    <col min="4551" max="4551" width="7.77734375" style="21" customWidth="1"/>
    <col min="4552" max="4552" width="11.77734375" style="21" customWidth="1"/>
    <col min="4553" max="4553" width="10.77734375" style="21" customWidth="1"/>
    <col min="4554" max="4554" width="13.21875" style="21" customWidth="1"/>
    <col min="4555" max="4555" width="17.21875" style="21" customWidth="1"/>
    <col min="4556" max="4557" width="12.21875" style="21" customWidth="1"/>
    <col min="4558" max="4558" width="29.77734375" style="21" customWidth="1"/>
    <col min="4559" max="4559" width="15.21875" style="21" customWidth="1"/>
    <col min="4560" max="4560" width="7.77734375" style="21" customWidth="1"/>
    <col min="4561" max="4561" width="12.21875" style="21" bestFit="1" customWidth="1"/>
    <col min="4562" max="4804" width="8.88671875" style="21"/>
    <col min="4805" max="4805" width="5.77734375" style="21" customWidth="1"/>
    <col min="4806" max="4806" width="16.77734375" style="21" customWidth="1"/>
    <col min="4807" max="4807" width="7.77734375" style="21" customWidth="1"/>
    <col min="4808" max="4808" width="11.77734375" style="21" customWidth="1"/>
    <col min="4809" max="4809" width="10.77734375" style="21" customWidth="1"/>
    <col min="4810" max="4810" width="13.21875" style="21" customWidth="1"/>
    <col min="4811" max="4811" width="17.21875" style="21" customWidth="1"/>
    <col min="4812" max="4813" width="12.21875" style="21" customWidth="1"/>
    <col min="4814" max="4814" width="29.77734375" style="21" customWidth="1"/>
    <col min="4815" max="4815" width="15.21875" style="21" customWidth="1"/>
    <col min="4816" max="4816" width="7.77734375" style="21" customWidth="1"/>
    <col min="4817" max="4817" width="12.21875" style="21" bestFit="1" customWidth="1"/>
    <col min="4818" max="5060" width="8.88671875" style="21"/>
    <col min="5061" max="5061" width="5.77734375" style="21" customWidth="1"/>
    <col min="5062" max="5062" width="16.77734375" style="21" customWidth="1"/>
    <col min="5063" max="5063" width="7.77734375" style="21" customWidth="1"/>
    <col min="5064" max="5064" width="11.77734375" style="21" customWidth="1"/>
    <col min="5065" max="5065" width="10.77734375" style="21" customWidth="1"/>
    <col min="5066" max="5066" width="13.21875" style="21" customWidth="1"/>
    <col min="5067" max="5067" width="17.21875" style="21" customWidth="1"/>
    <col min="5068" max="5069" width="12.21875" style="21" customWidth="1"/>
    <col min="5070" max="5070" width="29.77734375" style="21" customWidth="1"/>
    <col min="5071" max="5071" width="15.21875" style="21" customWidth="1"/>
    <col min="5072" max="5072" width="7.77734375" style="21" customWidth="1"/>
    <col min="5073" max="5073" width="12.21875" style="21" bestFit="1" customWidth="1"/>
    <col min="5074" max="5316" width="8.88671875" style="21"/>
    <col min="5317" max="5317" width="5.77734375" style="21" customWidth="1"/>
    <col min="5318" max="5318" width="16.77734375" style="21" customWidth="1"/>
    <col min="5319" max="5319" width="7.77734375" style="21" customWidth="1"/>
    <col min="5320" max="5320" width="11.77734375" style="21" customWidth="1"/>
    <col min="5321" max="5321" width="10.77734375" style="21" customWidth="1"/>
    <col min="5322" max="5322" width="13.21875" style="21" customWidth="1"/>
    <col min="5323" max="5323" width="17.21875" style="21" customWidth="1"/>
    <col min="5324" max="5325" width="12.21875" style="21" customWidth="1"/>
    <col min="5326" max="5326" width="29.77734375" style="21" customWidth="1"/>
    <col min="5327" max="5327" width="15.21875" style="21" customWidth="1"/>
    <col min="5328" max="5328" width="7.77734375" style="21" customWidth="1"/>
    <col min="5329" max="5329" width="12.21875" style="21" bestFit="1" customWidth="1"/>
    <col min="5330" max="5572" width="8.88671875" style="21"/>
    <col min="5573" max="5573" width="5.77734375" style="21" customWidth="1"/>
    <col min="5574" max="5574" width="16.77734375" style="21" customWidth="1"/>
    <col min="5575" max="5575" width="7.77734375" style="21" customWidth="1"/>
    <col min="5576" max="5576" width="11.77734375" style="21" customWidth="1"/>
    <col min="5577" max="5577" width="10.77734375" style="21" customWidth="1"/>
    <col min="5578" max="5578" width="13.21875" style="21" customWidth="1"/>
    <col min="5579" max="5579" width="17.21875" style="21" customWidth="1"/>
    <col min="5580" max="5581" width="12.21875" style="21" customWidth="1"/>
    <col min="5582" max="5582" width="29.77734375" style="21" customWidth="1"/>
    <col min="5583" max="5583" width="15.21875" style="21" customWidth="1"/>
    <col min="5584" max="5584" width="7.77734375" style="21" customWidth="1"/>
    <col min="5585" max="5585" width="12.21875" style="21" bestFit="1" customWidth="1"/>
    <col min="5586" max="5828" width="8.88671875" style="21"/>
    <col min="5829" max="5829" width="5.77734375" style="21" customWidth="1"/>
    <col min="5830" max="5830" width="16.77734375" style="21" customWidth="1"/>
    <col min="5831" max="5831" width="7.77734375" style="21" customWidth="1"/>
    <col min="5832" max="5832" width="11.77734375" style="21" customWidth="1"/>
    <col min="5833" max="5833" width="10.77734375" style="21" customWidth="1"/>
    <col min="5834" max="5834" width="13.21875" style="21" customWidth="1"/>
    <col min="5835" max="5835" width="17.21875" style="21" customWidth="1"/>
    <col min="5836" max="5837" width="12.21875" style="21" customWidth="1"/>
    <col min="5838" max="5838" width="29.77734375" style="21" customWidth="1"/>
    <col min="5839" max="5839" width="15.21875" style="21" customWidth="1"/>
    <col min="5840" max="5840" width="7.77734375" style="21" customWidth="1"/>
    <col min="5841" max="5841" width="12.21875" style="21" bestFit="1" customWidth="1"/>
    <col min="5842" max="6084" width="8.88671875" style="21"/>
    <col min="6085" max="6085" width="5.77734375" style="21" customWidth="1"/>
    <col min="6086" max="6086" width="16.77734375" style="21" customWidth="1"/>
    <col min="6087" max="6087" width="7.77734375" style="21" customWidth="1"/>
    <col min="6088" max="6088" width="11.77734375" style="21" customWidth="1"/>
    <col min="6089" max="6089" width="10.77734375" style="21" customWidth="1"/>
    <col min="6090" max="6090" width="13.21875" style="21" customWidth="1"/>
    <col min="6091" max="6091" width="17.21875" style="21" customWidth="1"/>
    <col min="6092" max="6093" width="12.21875" style="21" customWidth="1"/>
    <col min="6094" max="6094" width="29.77734375" style="21" customWidth="1"/>
    <col min="6095" max="6095" width="15.21875" style="21" customWidth="1"/>
    <col min="6096" max="6096" width="7.77734375" style="21" customWidth="1"/>
    <col min="6097" max="6097" width="12.21875" style="21" bestFit="1" customWidth="1"/>
    <col min="6098" max="6340" width="8.88671875" style="21"/>
    <col min="6341" max="6341" width="5.77734375" style="21" customWidth="1"/>
    <col min="6342" max="6342" width="16.77734375" style="21" customWidth="1"/>
    <col min="6343" max="6343" width="7.77734375" style="21" customWidth="1"/>
    <col min="6344" max="6344" width="11.77734375" style="21" customWidth="1"/>
    <col min="6345" max="6345" width="10.77734375" style="21" customWidth="1"/>
    <col min="6346" max="6346" width="13.21875" style="21" customWidth="1"/>
    <col min="6347" max="6347" width="17.21875" style="21" customWidth="1"/>
    <col min="6348" max="6349" width="12.21875" style="21" customWidth="1"/>
    <col min="6350" max="6350" width="29.77734375" style="21" customWidth="1"/>
    <col min="6351" max="6351" width="15.21875" style="21" customWidth="1"/>
    <col min="6352" max="6352" width="7.77734375" style="21" customWidth="1"/>
    <col min="6353" max="6353" width="12.21875" style="21" bestFit="1" customWidth="1"/>
    <col min="6354" max="6596" width="8.88671875" style="21"/>
    <col min="6597" max="6597" width="5.77734375" style="21" customWidth="1"/>
    <col min="6598" max="6598" width="16.77734375" style="21" customWidth="1"/>
    <col min="6599" max="6599" width="7.77734375" style="21" customWidth="1"/>
    <col min="6600" max="6600" width="11.77734375" style="21" customWidth="1"/>
    <col min="6601" max="6601" width="10.77734375" style="21" customWidth="1"/>
    <col min="6602" max="6602" width="13.21875" style="21" customWidth="1"/>
    <col min="6603" max="6603" width="17.21875" style="21" customWidth="1"/>
    <col min="6604" max="6605" width="12.21875" style="21" customWidth="1"/>
    <col min="6606" max="6606" width="29.77734375" style="21" customWidth="1"/>
    <col min="6607" max="6607" width="15.21875" style="21" customWidth="1"/>
    <col min="6608" max="6608" width="7.77734375" style="21" customWidth="1"/>
    <col min="6609" max="6609" width="12.21875" style="21" bestFit="1" customWidth="1"/>
    <col min="6610" max="6852" width="8.88671875" style="21"/>
    <col min="6853" max="6853" width="5.77734375" style="21" customWidth="1"/>
    <col min="6854" max="6854" width="16.77734375" style="21" customWidth="1"/>
    <col min="6855" max="6855" width="7.77734375" style="21" customWidth="1"/>
    <col min="6856" max="6856" width="11.77734375" style="21" customWidth="1"/>
    <col min="6857" max="6857" width="10.77734375" style="21" customWidth="1"/>
    <col min="6858" max="6858" width="13.21875" style="21" customWidth="1"/>
    <col min="6859" max="6859" width="17.21875" style="21" customWidth="1"/>
    <col min="6860" max="6861" width="12.21875" style="21" customWidth="1"/>
    <col min="6862" max="6862" width="29.77734375" style="21" customWidth="1"/>
    <col min="6863" max="6863" width="15.21875" style="21" customWidth="1"/>
    <col min="6864" max="6864" width="7.77734375" style="21" customWidth="1"/>
    <col min="6865" max="6865" width="12.21875" style="21" bestFit="1" customWidth="1"/>
    <col min="6866" max="7108" width="8.88671875" style="21"/>
    <col min="7109" max="7109" width="5.77734375" style="21" customWidth="1"/>
    <col min="7110" max="7110" width="16.77734375" style="21" customWidth="1"/>
    <col min="7111" max="7111" width="7.77734375" style="21" customWidth="1"/>
    <col min="7112" max="7112" width="11.77734375" style="21" customWidth="1"/>
    <col min="7113" max="7113" width="10.77734375" style="21" customWidth="1"/>
    <col min="7114" max="7114" width="13.21875" style="21" customWidth="1"/>
    <col min="7115" max="7115" width="17.21875" style="21" customWidth="1"/>
    <col min="7116" max="7117" width="12.21875" style="21" customWidth="1"/>
    <col min="7118" max="7118" width="29.77734375" style="21" customWidth="1"/>
    <col min="7119" max="7119" width="15.21875" style="21" customWidth="1"/>
    <col min="7120" max="7120" width="7.77734375" style="21" customWidth="1"/>
    <col min="7121" max="7121" width="12.21875" style="21" bestFit="1" customWidth="1"/>
    <col min="7122" max="7364" width="8.88671875" style="21"/>
    <col min="7365" max="7365" width="5.77734375" style="21" customWidth="1"/>
    <col min="7366" max="7366" width="16.77734375" style="21" customWidth="1"/>
    <col min="7367" max="7367" width="7.77734375" style="21" customWidth="1"/>
    <col min="7368" max="7368" width="11.77734375" style="21" customWidth="1"/>
    <col min="7369" max="7369" width="10.77734375" style="21" customWidth="1"/>
    <col min="7370" max="7370" width="13.21875" style="21" customWidth="1"/>
    <col min="7371" max="7371" width="17.21875" style="21" customWidth="1"/>
    <col min="7372" max="7373" width="12.21875" style="21" customWidth="1"/>
    <col min="7374" max="7374" width="29.77734375" style="21" customWidth="1"/>
    <col min="7375" max="7375" width="15.21875" style="21" customWidth="1"/>
    <col min="7376" max="7376" width="7.77734375" style="21" customWidth="1"/>
    <col min="7377" max="7377" width="12.21875" style="21" bestFit="1" customWidth="1"/>
    <col min="7378" max="7620" width="8.88671875" style="21"/>
    <col min="7621" max="7621" width="5.77734375" style="21" customWidth="1"/>
    <col min="7622" max="7622" width="16.77734375" style="21" customWidth="1"/>
    <col min="7623" max="7623" width="7.77734375" style="21" customWidth="1"/>
    <col min="7624" max="7624" width="11.77734375" style="21" customWidth="1"/>
    <col min="7625" max="7625" width="10.77734375" style="21" customWidth="1"/>
    <col min="7626" max="7626" width="13.21875" style="21" customWidth="1"/>
    <col min="7627" max="7627" width="17.21875" style="21" customWidth="1"/>
    <col min="7628" max="7629" width="12.21875" style="21" customWidth="1"/>
    <col min="7630" max="7630" width="29.77734375" style="21" customWidth="1"/>
    <col min="7631" max="7631" width="15.21875" style="21" customWidth="1"/>
    <col min="7632" max="7632" width="7.77734375" style="21" customWidth="1"/>
    <col min="7633" max="7633" width="12.21875" style="21" bestFit="1" customWidth="1"/>
    <col min="7634" max="7876" width="8.88671875" style="21"/>
    <col min="7877" max="7877" width="5.77734375" style="21" customWidth="1"/>
    <col min="7878" max="7878" width="16.77734375" style="21" customWidth="1"/>
    <col min="7879" max="7879" width="7.77734375" style="21" customWidth="1"/>
    <col min="7880" max="7880" width="11.77734375" style="21" customWidth="1"/>
    <col min="7881" max="7881" width="10.77734375" style="21" customWidth="1"/>
    <col min="7882" max="7882" width="13.21875" style="21" customWidth="1"/>
    <col min="7883" max="7883" width="17.21875" style="21" customWidth="1"/>
    <col min="7884" max="7885" width="12.21875" style="21" customWidth="1"/>
    <col min="7886" max="7886" width="29.77734375" style="21" customWidth="1"/>
    <col min="7887" max="7887" width="15.21875" style="21" customWidth="1"/>
    <col min="7888" max="7888" width="7.77734375" style="21" customWidth="1"/>
    <col min="7889" max="7889" width="12.21875" style="21" bestFit="1" customWidth="1"/>
    <col min="7890" max="8132" width="8.88671875" style="21"/>
    <col min="8133" max="8133" width="5.77734375" style="21" customWidth="1"/>
    <col min="8134" max="8134" width="16.77734375" style="21" customWidth="1"/>
    <col min="8135" max="8135" width="7.77734375" style="21" customWidth="1"/>
    <col min="8136" max="8136" width="11.77734375" style="21" customWidth="1"/>
    <col min="8137" max="8137" width="10.77734375" style="21" customWidth="1"/>
    <col min="8138" max="8138" width="13.21875" style="21" customWidth="1"/>
    <col min="8139" max="8139" width="17.21875" style="21" customWidth="1"/>
    <col min="8140" max="8141" width="12.21875" style="21" customWidth="1"/>
    <col min="8142" max="8142" width="29.77734375" style="21" customWidth="1"/>
    <col min="8143" max="8143" width="15.21875" style="21" customWidth="1"/>
    <col min="8144" max="8144" width="7.77734375" style="21" customWidth="1"/>
    <col min="8145" max="8145" width="12.21875" style="21" bestFit="1" customWidth="1"/>
    <col min="8146" max="8388" width="8.88671875" style="21"/>
    <col min="8389" max="8389" width="5.77734375" style="21" customWidth="1"/>
    <col min="8390" max="8390" width="16.77734375" style="21" customWidth="1"/>
    <col min="8391" max="8391" width="7.77734375" style="21" customWidth="1"/>
    <col min="8392" max="8392" width="11.77734375" style="21" customWidth="1"/>
    <col min="8393" max="8393" width="10.77734375" style="21" customWidth="1"/>
    <col min="8394" max="8394" width="13.21875" style="21" customWidth="1"/>
    <col min="8395" max="8395" width="17.21875" style="21" customWidth="1"/>
    <col min="8396" max="8397" width="12.21875" style="21" customWidth="1"/>
    <col min="8398" max="8398" width="29.77734375" style="21" customWidth="1"/>
    <col min="8399" max="8399" width="15.21875" style="21" customWidth="1"/>
    <col min="8400" max="8400" width="7.77734375" style="21" customWidth="1"/>
    <col min="8401" max="8401" width="12.21875" style="21" bestFit="1" customWidth="1"/>
    <col min="8402" max="8644" width="8.88671875" style="21"/>
    <col min="8645" max="8645" width="5.77734375" style="21" customWidth="1"/>
    <col min="8646" max="8646" width="16.77734375" style="21" customWidth="1"/>
    <col min="8647" max="8647" width="7.77734375" style="21" customWidth="1"/>
    <col min="8648" max="8648" width="11.77734375" style="21" customWidth="1"/>
    <col min="8649" max="8649" width="10.77734375" style="21" customWidth="1"/>
    <col min="8650" max="8650" width="13.21875" style="21" customWidth="1"/>
    <col min="8651" max="8651" width="17.21875" style="21" customWidth="1"/>
    <col min="8652" max="8653" width="12.21875" style="21" customWidth="1"/>
    <col min="8654" max="8654" width="29.77734375" style="21" customWidth="1"/>
    <col min="8655" max="8655" width="15.21875" style="21" customWidth="1"/>
    <col min="8656" max="8656" width="7.77734375" style="21" customWidth="1"/>
    <col min="8657" max="8657" width="12.21875" style="21" bestFit="1" customWidth="1"/>
    <col min="8658" max="8900" width="8.88671875" style="21"/>
    <col min="8901" max="8901" width="5.77734375" style="21" customWidth="1"/>
    <col min="8902" max="8902" width="16.77734375" style="21" customWidth="1"/>
    <col min="8903" max="8903" width="7.77734375" style="21" customWidth="1"/>
    <col min="8904" max="8904" width="11.77734375" style="21" customWidth="1"/>
    <col min="8905" max="8905" width="10.77734375" style="21" customWidth="1"/>
    <col min="8906" max="8906" width="13.21875" style="21" customWidth="1"/>
    <col min="8907" max="8907" width="17.21875" style="21" customWidth="1"/>
    <col min="8908" max="8909" width="12.21875" style="21" customWidth="1"/>
    <col min="8910" max="8910" width="29.77734375" style="21" customWidth="1"/>
    <col min="8911" max="8911" width="15.21875" style="21" customWidth="1"/>
    <col min="8912" max="8912" width="7.77734375" style="21" customWidth="1"/>
    <col min="8913" max="8913" width="12.21875" style="21" bestFit="1" customWidth="1"/>
    <col min="8914" max="9156" width="8.88671875" style="21"/>
    <col min="9157" max="9157" width="5.77734375" style="21" customWidth="1"/>
    <col min="9158" max="9158" width="16.77734375" style="21" customWidth="1"/>
    <col min="9159" max="9159" width="7.77734375" style="21" customWidth="1"/>
    <col min="9160" max="9160" width="11.77734375" style="21" customWidth="1"/>
    <col min="9161" max="9161" width="10.77734375" style="21" customWidth="1"/>
    <col min="9162" max="9162" width="13.21875" style="21" customWidth="1"/>
    <col min="9163" max="9163" width="17.21875" style="21" customWidth="1"/>
    <col min="9164" max="9165" width="12.21875" style="21" customWidth="1"/>
    <col min="9166" max="9166" width="29.77734375" style="21" customWidth="1"/>
    <col min="9167" max="9167" width="15.21875" style="21" customWidth="1"/>
    <col min="9168" max="9168" width="7.77734375" style="21" customWidth="1"/>
    <col min="9169" max="9169" width="12.21875" style="21" bestFit="1" customWidth="1"/>
    <col min="9170" max="9412" width="8.88671875" style="21"/>
    <col min="9413" max="9413" width="5.77734375" style="21" customWidth="1"/>
    <col min="9414" max="9414" width="16.77734375" style="21" customWidth="1"/>
    <col min="9415" max="9415" width="7.77734375" style="21" customWidth="1"/>
    <col min="9416" max="9416" width="11.77734375" style="21" customWidth="1"/>
    <col min="9417" max="9417" width="10.77734375" style="21" customWidth="1"/>
    <col min="9418" max="9418" width="13.21875" style="21" customWidth="1"/>
    <col min="9419" max="9419" width="17.21875" style="21" customWidth="1"/>
    <col min="9420" max="9421" width="12.21875" style="21" customWidth="1"/>
    <col min="9422" max="9422" width="29.77734375" style="21" customWidth="1"/>
    <col min="9423" max="9423" width="15.21875" style="21" customWidth="1"/>
    <col min="9424" max="9424" width="7.77734375" style="21" customWidth="1"/>
    <col min="9425" max="9425" width="12.21875" style="21" bestFit="1" customWidth="1"/>
    <col min="9426" max="9668" width="8.88671875" style="21"/>
    <col min="9669" max="9669" width="5.77734375" style="21" customWidth="1"/>
    <col min="9670" max="9670" width="16.77734375" style="21" customWidth="1"/>
    <col min="9671" max="9671" width="7.77734375" style="21" customWidth="1"/>
    <col min="9672" max="9672" width="11.77734375" style="21" customWidth="1"/>
    <col min="9673" max="9673" width="10.77734375" style="21" customWidth="1"/>
    <col min="9674" max="9674" width="13.21875" style="21" customWidth="1"/>
    <col min="9675" max="9675" width="17.21875" style="21" customWidth="1"/>
    <col min="9676" max="9677" width="12.21875" style="21" customWidth="1"/>
    <col min="9678" max="9678" width="29.77734375" style="21" customWidth="1"/>
    <col min="9679" max="9679" width="15.21875" style="21" customWidth="1"/>
    <col min="9680" max="9680" width="7.77734375" style="21" customWidth="1"/>
    <col min="9681" max="9681" width="12.21875" style="21" bestFit="1" customWidth="1"/>
    <col min="9682" max="9924" width="8.88671875" style="21"/>
    <col min="9925" max="9925" width="5.77734375" style="21" customWidth="1"/>
    <col min="9926" max="9926" width="16.77734375" style="21" customWidth="1"/>
    <col min="9927" max="9927" width="7.77734375" style="21" customWidth="1"/>
    <col min="9928" max="9928" width="11.77734375" style="21" customWidth="1"/>
    <col min="9929" max="9929" width="10.77734375" style="21" customWidth="1"/>
    <col min="9930" max="9930" width="13.21875" style="21" customWidth="1"/>
    <col min="9931" max="9931" width="17.21875" style="21" customWidth="1"/>
    <col min="9932" max="9933" width="12.21875" style="21" customWidth="1"/>
    <col min="9934" max="9934" width="29.77734375" style="21" customWidth="1"/>
    <col min="9935" max="9935" width="15.21875" style="21" customWidth="1"/>
    <col min="9936" max="9936" width="7.77734375" style="21" customWidth="1"/>
    <col min="9937" max="9937" width="12.21875" style="21" bestFit="1" customWidth="1"/>
    <col min="9938" max="10180" width="8.88671875" style="21"/>
    <col min="10181" max="10181" width="5.77734375" style="21" customWidth="1"/>
    <col min="10182" max="10182" width="16.77734375" style="21" customWidth="1"/>
    <col min="10183" max="10183" width="7.77734375" style="21" customWidth="1"/>
    <col min="10184" max="10184" width="11.77734375" style="21" customWidth="1"/>
    <col min="10185" max="10185" width="10.77734375" style="21" customWidth="1"/>
    <col min="10186" max="10186" width="13.21875" style="21" customWidth="1"/>
    <col min="10187" max="10187" width="17.21875" style="21" customWidth="1"/>
    <col min="10188" max="10189" width="12.21875" style="21" customWidth="1"/>
    <col min="10190" max="10190" width="29.77734375" style="21" customWidth="1"/>
    <col min="10191" max="10191" width="15.21875" style="21" customWidth="1"/>
    <col min="10192" max="10192" width="7.77734375" style="21" customWidth="1"/>
    <col min="10193" max="10193" width="12.21875" style="21" bestFit="1" customWidth="1"/>
    <col min="10194" max="10436" width="8.88671875" style="21"/>
    <col min="10437" max="10437" width="5.77734375" style="21" customWidth="1"/>
    <col min="10438" max="10438" width="16.77734375" style="21" customWidth="1"/>
    <col min="10439" max="10439" width="7.77734375" style="21" customWidth="1"/>
    <col min="10440" max="10440" width="11.77734375" style="21" customWidth="1"/>
    <col min="10441" max="10441" width="10.77734375" style="21" customWidth="1"/>
    <col min="10442" max="10442" width="13.21875" style="21" customWidth="1"/>
    <col min="10443" max="10443" width="17.21875" style="21" customWidth="1"/>
    <col min="10444" max="10445" width="12.21875" style="21" customWidth="1"/>
    <col min="10446" max="10446" width="29.77734375" style="21" customWidth="1"/>
    <col min="10447" max="10447" width="15.21875" style="21" customWidth="1"/>
    <col min="10448" max="10448" width="7.77734375" style="21" customWidth="1"/>
    <col min="10449" max="10449" width="12.21875" style="21" bestFit="1" customWidth="1"/>
    <col min="10450" max="10692" width="8.88671875" style="21"/>
    <col min="10693" max="10693" width="5.77734375" style="21" customWidth="1"/>
    <col min="10694" max="10694" width="16.77734375" style="21" customWidth="1"/>
    <col min="10695" max="10695" width="7.77734375" style="21" customWidth="1"/>
    <col min="10696" max="10696" width="11.77734375" style="21" customWidth="1"/>
    <col min="10697" max="10697" width="10.77734375" style="21" customWidth="1"/>
    <col min="10698" max="10698" width="13.21875" style="21" customWidth="1"/>
    <col min="10699" max="10699" width="17.21875" style="21" customWidth="1"/>
    <col min="10700" max="10701" width="12.21875" style="21" customWidth="1"/>
    <col min="10702" max="10702" width="29.77734375" style="21" customWidth="1"/>
    <col min="10703" max="10703" width="15.21875" style="21" customWidth="1"/>
    <col min="10704" max="10704" width="7.77734375" style="21" customWidth="1"/>
    <col min="10705" max="10705" width="12.21875" style="21" bestFit="1" customWidth="1"/>
    <col min="10706" max="10948" width="8.88671875" style="21"/>
    <col min="10949" max="10949" width="5.77734375" style="21" customWidth="1"/>
    <col min="10950" max="10950" width="16.77734375" style="21" customWidth="1"/>
    <col min="10951" max="10951" width="7.77734375" style="21" customWidth="1"/>
    <col min="10952" max="10952" width="11.77734375" style="21" customWidth="1"/>
    <col min="10953" max="10953" width="10.77734375" style="21" customWidth="1"/>
    <col min="10954" max="10954" width="13.21875" style="21" customWidth="1"/>
    <col min="10955" max="10955" width="17.21875" style="21" customWidth="1"/>
    <col min="10956" max="10957" width="12.21875" style="21" customWidth="1"/>
    <col min="10958" max="10958" width="29.77734375" style="21" customWidth="1"/>
    <col min="10959" max="10959" width="15.21875" style="21" customWidth="1"/>
    <col min="10960" max="10960" width="7.77734375" style="21" customWidth="1"/>
    <col min="10961" max="10961" width="12.21875" style="21" bestFit="1" customWidth="1"/>
    <col min="10962" max="11204" width="8.88671875" style="21"/>
    <col min="11205" max="11205" width="5.77734375" style="21" customWidth="1"/>
    <col min="11206" max="11206" width="16.77734375" style="21" customWidth="1"/>
    <col min="11207" max="11207" width="7.77734375" style="21" customWidth="1"/>
    <col min="11208" max="11208" width="11.77734375" style="21" customWidth="1"/>
    <col min="11209" max="11209" width="10.77734375" style="21" customWidth="1"/>
    <col min="11210" max="11210" width="13.21875" style="21" customWidth="1"/>
    <col min="11211" max="11211" width="17.21875" style="21" customWidth="1"/>
    <col min="11212" max="11213" width="12.21875" style="21" customWidth="1"/>
    <col min="11214" max="11214" width="29.77734375" style="21" customWidth="1"/>
    <col min="11215" max="11215" width="15.21875" style="21" customWidth="1"/>
    <col min="11216" max="11216" width="7.77734375" style="21" customWidth="1"/>
    <col min="11217" max="11217" width="12.21875" style="21" bestFit="1" customWidth="1"/>
    <col min="11218" max="11460" width="8.88671875" style="21"/>
    <col min="11461" max="11461" width="5.77734375" style="21" customWidth="1"/>
    <col min="11462" max="11462" width="16.77734375" style="21" customWidth="1"/>
    <col min="11463" max="11463" width="7.77734375" style="21" customWidth="1"/>
    <col min="11464" max="11464" width="11.77734375" style="21" customWidth="1"/>
    <col min="11465" max="11465" width="10.77734375" style="21" customWidth="1"/>
    <col min="11466" max="11466" width="13.21875" style="21" customWidth="1"/>
    <col min="11467" max="11467" width="17.21875" style="21" customWidth="1"/>
    <col min="11468" max="11469" width="12.21875" style="21" customWidth="1"/>
    <col min="11470" max="11470" width="29.77734375" style="21" customWidth="1"/>
    <col min="11471" max="11471" width="15.21875" style="21" customWidth="1"/>
    <col min="11472" max="11472" width="7.77734375" style="21" customWidth="1"/>
    <col min="11473" max="11473" width="12.21875" style="21" bestFit="1" customWidth="1"/>
    <col min="11474" max="11716" width="8.88671875" style="21"/>
    <col min="11717" max="11717" width="5.77734375" style="21" customWidth="1"/>
    <col min="11718" max="11718" width="16.77734375" style="21" customWidth="1"/>
    <col min="11719" max="11719" width="7.77734375" style="21" customWidth="1"/>
    <col min="11720" max="11720" width="11.77734375" style="21" customWidth="1"/>
    <col min="11721" max="11721" width="10.77734375" style="21" customWidth="1"/>
    <col min="11722" max="11722" width="13.21875" style="21" customWidth="1"/>
    <col min="11723" max="11723" width="17.21875" style="21" customWidth="1"/>
    <col min="11724" max="11725" width="12.21875" style="21" customWidth="1"/>
    <col min="11726" max="11726" width="29.77734375" style="21" customWidth="1"/>
    <col min="11727" max="11727" width="15.21875" style="21" customWidth="1"/>
    <col min="11728" max="11728" width="7.77734375" style="21" customWidth="1"/>
    <col min="11729" max="11729" width="12.21875" style="21" bestFit="1" customWidth="1"/>
    <col min="11730" max="11972" width="8.88671875" style="21"/>
    <col min="11973" max="11973" width="5.77734375" style="21" customWidth="1"/>
    <col min="11974" max="11974" width="16.77734375" style="21" customWidth="1"/>
    <col min="11975" max="11975" width="7.77734375" style="21" customWidth="1"/>
    <col min="11976" max="11976" width="11.77734375" style="21" customWidth="1"/>
    <col min="11977" max="11977" width="10.77734375" style="21" customWidth="1"/>
    <col min="11978" max="11978" width="13.21875" style="21" customWidth="1"/>
    <col min="11979" max="11979" width="17.21875" style="21" customWidth="1"/>
    <col min="11980" max="11981" width="12.21875" style="21" customWidth="1"/>
    <col min="11982" max="11982" width="29.77734375" style="21" customWidth="1"/>
    <col min="11983" max="11983" width="15.21875" style="21" customWidth="1"/>
    <col min="11984" max="11984" width="7.77734375" style="21" customWidth="1"/>
    <col min="11985" max="11985" width="12.21875" style="21" bestFit="1" customWidth="1"/>
    <col min="11986" max="12228" width="8.88671875" style="21"/>
    <col min="12229" max="12229" width="5.77734375" style="21" customWidth="1"/>
    <col min="12230" max="12230" width="16.77734375" style="21" customWidth="1"/>
    <col min="12231" max="12231" width="7.77734375" style="21" customWidth="1"/>
    <col min="12232" max="12232" width="11.77734375" style="21" customWidth="1"/>
    <col min="12233" max="12233" width="10.77734375" style="21" customWidth="1"/>
    <col min="12234" max="12234" width="13.21875" style="21" customWidth="1"/>
    <col min="12235" max="12235" width="17.21875" style="21" customWidth="1"/>
    <col min="12236" max="12237" width="12.21875" style="21" customWidth="1"/>
    <col min="12238" max="12238" width="29.77734375" style="21" customWidth="1"/>
    <col min="12239" max="12239" width="15.21875" style="21" customWidth="1"/>
    <col min="12240" max="12240" width="7.77734375" style="21" customWidth="1"/>
    <col min="12241" max="12241" width="12.21875" style="21" bestFit="1" customWidth="1"/>
    <col min="12242" max="12484" width="8.88671875" style="21"/>
    <col min="12485" max="12485" width="5.77734375" style="21" customWidth="1"/>
    <col min="12486" max="12486" width="16.77734375" style="21" customWidth="1"/>
    <col min="12487" max="12487" width="7.77734375" style="21" customWidth="1"/>
    <col min="12488" max="12488" width="11.77734375" style="21" customWidth="1"/>
    <col min="12489" max="12489" width="10.77734375" style="21" customWidth="1"/>
    <col min="12490" max="12490" width="13.21875" style="21" customWidth="1"/>
    <col min="12491" max="12491" width="17.21875" style="21" customWidth="1"/>
    <col min="12492" max="12493" width="12.21875" style="21" customWidth="1"/>
    <col min="12494" max="12494" width="29.77734375" style="21" customWidth="1"/>
    <col min="12495" max="12495" width="15.21875" style="21" customWidth="1"/>
    <col min="12496" max="12496" width="7.77734375" style="21" customWidth="1"/>
    <col min="12497" max="12497" width="12.21875" style="21" bestFit="1" customWidth="1"/>
    <col min="12498" max="12740" width="8.88671875" style="21"/>
    <col min="12741" max="12741" width="5.77734375" style="21" customWidth="1"/>
    <col min="12742" max="12742" width="16.77734375" style="21" customWidth="1"/>
    <col min="12743" max="12743" width="7.77734375" style="21" customWidth="1"/>
    <col min="12744" max="12744" width="11.77734375" style="21" customWidth="1"/>
    <col min="12745" max="12745" width="10.77734375" style="21" customWidth="1"/>
    <col min="12746" max="12746" width="13.21875" style="21" customWidth="1"/>
    <col min="12747" max="12747" width="17.21875" style="21" customWidth="1"/>
    <col min="12748" max="12749" width="12.21875" style="21" customWidth="1"/>
    <col min="12750" max="12750" width="29.77734375" style="21" customWidth="1"/>
    <col min="12751" max="12751" width="15.21875" style="21" customWidth="1"/>
    <col min="12752" max="12752" width="7.77734375" style="21" customWidth="1"/>
    <col min="12753" max="12753" width="12.21875" style="21" bestFit="1" customWidth="1"/>
    <col min="12754" max="12996" width="8.88671875" style="21"/>
    <col min="12997" max="12997" width="5.77734375" style="21" customWidth="1"/>
    <col min="12998" max="12998" width="16.77734375" style="21" customWidth="1"/>
    <col min="12999" max="12999" width="7.77734375" style="21" customWidth="1"/>
    <col min="13000" max="13000" width="11.77734375" style="21" customWidth="1"/>
    <col min="13001" max="13001" width="10.77734375" style="21" customWidth="1"/>
    <col min="13002" max="13002" width="13.21875" style="21" customWidth="1"/>
    <col min="13003" max="13003" width="17.21875" style="21" customWidth="1"/>
    <col min="13004" max="13005" width="12.21875" style="21" customWidth="1"/>
    <col min="13006" max="13006" width="29.77734375" style="21" customWidth="1"/>
    <col min="13007" max="13007" width="15.21875" style="21" customWidth="1"/>
    <col min="13008" max="13008" width="7.77734375" style="21" customWidth="1"/>
    <col min="13009" max="13009" width="12.21875" style="21" bestFit="1" customWidth="1"/>
    <col min="13010" max="13252" width="8.88671875" style="21"/>
    <col min="13253" max="13253" width="5.77734375" style="21" customWidth="1"/>
    <col min="13254" max="13254" width="16.77734375" style="21" customWidth="1"/>
    <col min="13255" max="13255" width="7.77734375" style="21" customWidth="1"/>
    <col min="13256" max="13256" width="11.77734375" style="21" customWidth="1"/>
    <col min="13257" max="13257" width="10.77734375" style="21" customWidth="1"/>
    <col min="13258" max="13258" width="13.21875" style="21" customWidth="1"/>
    <col min="13259" max="13259" width="17.21875" style="21" customWidth="1"/>
    <col min="13260" max="13261" width="12.21875" style="21" customWidth="1"/>
    <col min="13262" max="13262" width="29.77734375" style="21" customWidth="1"/>
    <col min="13263" max="13263" width="15.21875" style="21" customWidth="1"/>
    <col min="13264" max="13264" width="7.77734375" style="21" customWidth="1"/>
    <col min="13265" max="13265" width="12.21875" style="21" bestFit="1" customWidth="1"/>
    <col min="13266" max="13508" width="8.88671875" style="21"/>
    <col min="13509" max="13509" width="5.77734375" style="21" customWidth="1"/>
    <col min="13510" max="13510" width="16.77734375" style="21" customWidth="1"/>
    <col min="13511" max="13511" width="7.77734375" style="21" customWidth="1"/>
    <col min="13512" max="13512" width="11.77734375" style="21" customWidth="1"/>
    <col min="13513" max="13513" width="10.77734375" style="21" customWidth="1"/>
    <col min="13514" max="13514" width="13.21875" style="21" customWidth="1"/>
    <col min="13515" max="13515" width="17.21875" style="21" customWidth="1"/>
    <col min="13516" max="13517" width="12.21875" style="21" customWidth="1"/>
    <col min="13518" max="13518" width="29.77734375" style="21" customWidth="1"/>
    <col min="13519" max="13519" width="15.21875" style="21" customWidth="1"/>
    <col min="13520" max="13520" width="7.77734375" style="21" customWidth="1"/>
    <col min="13521" max="13521" width="12.21875" style="21" bestFit="1" customWidth="1"/>
    <col min="13522" max="13764" width="8.88671875" style="21"/>
    <col min="13765" max="13765" width="5.77734375" style="21" customWidth="1"/>
    <col min="13766" max="13766" width="16.77734375" style="21" customWidth="1"/>
    <col min="13767" max="13767" width="7.77734375" style="21" customWidth="1"/>
    <col min="13768" max="13768" width="11.77734375" style="21" customWidth="1"/>
    <col min="13769" max="13769" width="10.77734375" style="21" customWidth="1"/>
    <col min="13770" max="13770" width="13.21875" style="21" customWidth="1"/>
    <col min="13771" max="13771" width="17.21875" style="21" customWidth="1"/>
    <col min="13772" max="13773" width="12.21875" style="21" customWidth="1"/>
    <col min="13774" max="13774" width="29.77734375" style="21" customWidth="1"/>
    <col min="13775" max="13775" width="15.21875" style="21" customWidth="1"/>
    <col min="13776" max="13776" width="7.77734375" style="21" customWidth="1"/>
    <col min="13777" max="13777" width="12.21875" style="21" bestFit="1" customWidth="1"/>
    <col min="13778" max="14020" width="8.88671875" style="21"/>
    <col min="14021" max="14021" width="5.77734375" style="21" customWidth="1"/>
    <col min="14022" max="14022" width="16.77734375" style="21" customWidth="1"/>
    <col min="14023" max="14023" width="7.77734375" style="21" customWidth="1"/>
    <col min="14024" max="14024" width="11.77734375" style="21" customWidth="1"/>
    <col min="14025" max="14025" width="10.77734375" style="21" customWidth="1"/>
    <col min="14026" max="14026" width="13.21875" style="21" customWidth="1"/>
    <col min="14027" max="14027" width="17.21875" style="21" customWidth="1"/>
    <col min="14028" max="14029" width="12.21875" style="21" customWidth="1"/>
    <col min="14030" max="14030" width="29.77734375" style="21" customWidth="1"/>
    <col min="14031" max="14031" width="15.21875" style="21" customWidth="1"/>
    <col min="14032" max="14032" width="7.77734375" style="21" customWidth="1"/>
    <col min="14033" max="14033" width="12.21875" style="21" bestFit="1" customWidth="1"/>
    <col min="14034" max="14276" width="8.88671875" style="21"/>
    <col min="14277" max="14277" width="5.77734375" style="21" customWidth="1"/>
    <col min="14278" max="14278" width="16.77734375" style="21" customWidth="1"/>
    <col min="14279" max="14279" width="7.77734375" style="21" customWidth="1"/>
    <col min="14280" max="14280" width="11.77734375" style="21" customWidth="1"/>
    <col min="14281" max="14281" width="10.77734375" style="21" customWidth="1"/>
    <col min="14282" max="14282" width="13.21875" style="21" customWidth="1"/>
    <col min="14283" max="14283" width="17.21875" style="21" customWidth="1"/>
    <col min="14284" max="14285" width="12.21875" style="21" customWidth="1"/>
    <col min="14286" max="14286" width="29.77734375" style="21" customWidth="1"/>
    <col min="14287" max="14287" width="15.21875" style="21" customWidth="1"/>
    <col min="14288" max="14288" width="7.77734375" style="21" customWidth="1"/>
    <col min="14289" max="14289" width="12.21875" style="21" bestFit="1" customWidth="1"/>
    <col min="14290" max="14532" width="8.88671875" style="21"/>
    <col min="14533" max="14533" width="5.77734375" style="21" customWidth="1"/>
    <col min="14534" max="14534" width="16.77734375" style="21" customWidth="1"/>
    <col min="14535" max="14535" width="7.77734375" style="21" customWidth="1"/>
    <col min="14536" max="14536" width="11.77734375" style="21" customWidth="1"/>
    <col min="14537" max="14537" width="10.77734375" style="21" customWidth="1"/>
    <col min="14538" max="14538" width="13.21875" style="21" customWidth="1"/>
    <col min="14539" max="14539" width="17.21875" style="21" customWidth="1"/>
    <col min="14540" max="14541" width="12.21875" style="21" customWidth="1"/>
    <col min="14542" max="14542" width="29.77734375" style="21" customWidth="1"/>
    <col min="14543" max="14543" width="15.21875" style="21" customWidth="1"/>
    <col min="14544" max="14544" width="7.77734375" style="21" customWidth="1"/>
    <col min="14545" max="14545" width="12.21875" style="21" bestFit="1" customWidth="1"/>
    <col min="14546" max="14788" width="8.88671875" style="21"/>
    <col min="14789" max="14789" width="5.77734375" style="21" customWidth="1"/>
    <col min="14790" max="14790" width="16.77734375" style="21" customWidth="1"/>
    <col min="14791" max="14791" width="7.77734375" style="21" customWidth="1"/>
    <col min="14792" max="14792" width="11.77734375" style="21" customWidth="1"/>
    <col min="14793" max="14793" width="10.77734375" style="21" customWidth="1"/>
    <col min="14794" max="14794" width="13.21875" style="21" customWidth="1"/>
    <col min="14795" max="14795" width="17.21875" style="21" customWidth="1"/>
    <col min="14796" max="14797" width="12.21875" style="21" customWidth="1"/>
    <col min="14798" max="14798" width="29.77734375" style="21" customWidth="1"/>
    <col min="14799" max="14799" width="15.21875" style="21" customWidth="1"/>
    <col min="14800" max="14800" width="7.77734375" style="21" customWidth="1"/>
    <col min="14801" max="14801" width="12.21875" style="21" bestFit="1" customWidth="1"/>
    <col min="14802" max="15044" width="8.88671875" style="21"/>
    <col min="15045" max="15045" width="5.77734375" style="21" customWidth="1"/>
    <col min="15046" max="15046" width="16.77734375" style="21" customWidth="1"/>
    <col min="15047" max="15047" width="7.77734375" style="21" customWidth="1"/>
    <col min="15048" max="15048" width="11.77734375" style="21" customWidth="1"/>
    <col min="15049" max="15049" width="10.77734375" style="21" customWidth="1"/>
    <col min="15050" max="15050" width="13.21875" style="21" customWidth="1"/>
    <col min="15051" max="15051" width="17.21875" style="21" customWidth="1"/>
    <col min="15052" max="15053" width="12.21875" style="21" customWidth="1"/>
    <col min="15054" max="15054" width="29.77734375" style="21" customWidth="1"/>
    <col min="15055" max="15055" width="15.21875" style="21" customWidth="1"/>
    <col min="15056" max="15056" width="7.77734375" style="21" customWidth="1"/>
    <col min="15057" max="15057" width="12.21875" style="21" bestFit="1" customWidth="1"/>
    <col min="15058" max="15300" width="8.88671875" style="21"/>
    <col min="15301" max="15301" width="5.77734375" style="21" customWidth="1"/>
    <col min="15302" max="15302" width="16.77734375" style="21" customWidth="1"/>
    <col min="15303" max="15303" width="7.77734375" style="21" customWidth="1"/>
    <col min="15304" max="15304" width="11.77734375" style="21" customWidth="1"/>
    <col min="15305" max="15305" width="10.77734375" style="21" customWidth="1"/>
    <col min="15306" max="15306" width="13.21875" style="21" customWidth="1"/>
    <col min="15307" max="15307" width="17.21875" style="21" customWidth="1"/>
    <col min="15308" max="15309" width="12.21875" style="21" customWidth="1"/>
    <col min="15310" max="15310" width="29.77734375" style="21" customWidth="1"/>
    <col min="15311" max="15311" width="15.21875" style="21" customWidth="1"/>
    <col min="15312" max="15312" width="7.77734375" style="21" customWidth="1"/>
    <col min="15313" max="15313" width="12.21875" style="21" bestFit="1" customWidth="1"/>
    <col min="15314" max="15556" width="8.88671875" style="21"/>
    <col min="15557" max="15557" width="5.77734375" style="21" customWidth="1"/>
    <col min="15558" max="15558" width="16.77734375" style="21" customWidth="1"/>
    <col min="15559" max="15559" width="7.77734375" style="21" customWidth="1"/>
    <col min="15560" max="15560" width="11.77734375" style="21" customWidth="1"/>
    <col min="15561" max="15561" width="10.77734375" style="21" customWidth="1"/>
    <col min="15562" max="15562" width="13.21875" style="21" customWidth="1"/>
    <col min="15563" max="15563" width="17.21875" style="21" customWidth="1"/>
    <col min="15564" max="15565" width="12.21875" style="21" customWidth="1"/>
    <col min="15566" max="15566" width="29.77734375" style="21" customWidth="1"/>
    <col min="15567" max="15567" width="15.21875" style="21" customWidth="1"/>
    <col min="15568" max="15568" width="7.77734375" style="21" customWidth="1"/>
    <col min="15569" max="15569" width="12.21875" style="21" bestFit="1" customWidth="1"/>
    <col min="15570" max="15812" width="8.88671875" style="21"/>
    <col min="15813" max="15813" width="5.77734375" style="21" customWidth="1"/>
    <col min="15814" max="15814" width="16.77734375" style="21" customWidth="1"/>
    <col min="15815" max="15815" width="7.77734375" style="21" customWidth="1"/>
    <col min="15816" max="15816" width="11.77734375" style="21" customWidth="1"/>
    <col min="15817" max="15817" width="10.77734375" style="21" customWidth="1"/>
    <col min="15818" max="15818" width="13.21875" style="21" customWidth="1"/>
    <col min="15819" max="15819" width="17.21875" style="21" customWidth="1"/>
    <col min="15820" max="15821" width="12.21875" style="21" customWidth="1"/>
    <col min="15822" max="15822" width="29.77734375" style="21" customWidth="1"/>
    <col min="15823" max="15823" width="15.21875" style="21" customWidth="1"/>
    <col min="15824" max="15824" width="7.77734375" style="21" customWidth="1"/>
    <col min="15825" max="15825" width="12.21875" style="21" bestFit="1" customWidth="1"/>
    <col min="15826" max="16068" width="8.88671875" style="21"/>
    <col min="16069" max="16069" width="5.77734375" style="21" customWidth="1"/>
    <col min="16070" max="16070" width="16.77734375" style="21" customWidth="1"/>
    <col min="16071" max="16071" width="7.77734375" style="21" customWidth="1"/>
    <col min="16072" max="16072" width="11.77734375" style="21" customWidth="1"/>
    <col min="16073" max="16073" width="10.77734375" style="21" customWidth="1"/>
    <col min="16074" max="16074" width="13.21875" style="21" customWidth="1"/>
    <col min="16075" max="16075" width="17.21875" style="21" customWidth="1"/>
    <col min="16076" max="16077" width="12.21875" style="21" customWidth="1"/>
    <col min="16078" max="16078" width="29.77734375" style="21" customWidth="1"/>
    <col min="16079" max="16079" width="15.21875" style="21" customWidth="1"/>
    <col min="16080" max="16080" width="7.77734375" style="21" customWidth="1"/>
    <col min="16081" max="16081" width="12.21875" style="21" bestFit="1" customWidth="1"/>
    <col min="16082" max="16384" width="8.88671875" style="21"/>
  </cols>
  <sheetData>
    <row r="1" spans="1:5" ht="16.95" customHeight="1">
      <c r="A1" s="222" t="s">
        <v>9</v>
      </c>
      <c r="B1" s="222"/>
      <c r="C1" s="224" t="s">
        <v>21</v>
      </c>
      <c r="D1" s="224"/>
      <c r="E1" s="224"/>
    </row>
    <row r="2" spans="1:5" ht="15" customHeight="1">
      <c r="A2" s="223" t="s">
        <v>10</v>
      </c>
      <c r="B2" s="223"/>
      <c r="C2" s="225" t="s">
        <v>22</v>
      </c>
      <c r="D2" s="225"/>
      <c r="E2" s="225"/>
    </row>
    <row r="4" spans="1:5" ht="17.55" customHeight="1">
      <c r="A4" s="221" t="s">
        <v>2655</v>
      </c>
      <c r="B4" s="221"/>
      <c r="C4" s="221"/>
      <c r="D4" s="221"/>
      <c r="E4" s="221"/>
    </row>
    <row r="6" spans="1:5" s="37" customFormat="1" ht="39.6" customHeight="1">
      <c r="A6" s="226" t="s">
        <v>11</v>
      </c>
      <c r="B6" s="226" t="s">
        <v>15</v>
      </c>
      <c r="C6" s="227" t="s">
        <v>547</v>
      </c>
      <c r="D6" s="229" t="s">
        <v>487</v>
      </c>
      <c r="E6" s="231" t="s">
        <v>1</v>
      </c>
    </row>
    <row r="7" spans="1:5" s="37" customFormat="1" ht="13.2">
      <c r="A7" s="226"/>
      <c r="B7" s="226"/>
      <c r="C7" s="228"/>
      <c r="D7" s="230"/>
      <c r="E7" s="232"/>
    </row>
    <row r="8" spans="1:5" s="63" customFormat="1" ht="19.2" customHeight="1">
      <c r="A8" s="78">
        <v>1</v>
      </c>
      <c r="B8" s="94" t="s">
        <v>1526</v>
      </c>
      <c r="C8" s="83" t="s">
        <v>2681</v>
      </c>
      <c r="D8" s="84">
        <v>120000</v>
      </c>
      <c r="E8" s="85"/>
    </row>
    <row r="9" spans="1:5" s="63" customFormat="1" ht="19.2" customHeight="1">
      <c r="A9" s="78">
        <v>2</v>
      </c>
      <c r="B9" s="94" t="s">
        <v>1527</v>
      </c>
      <c r="C9" s="78" t="s">
        <v>2737</v>
      </c>
      <c r="D9" s="84">
        <v>120000</v>
      </c>
      <c r="E9" s="85"/>
    </row>
    <row r="10" spans="1:5" s="63" customFormat="1" ht="19.2" customHeight="1">
      <c r="A10" s="78">
        <v>3</v>
      </c>
      <c r="B10" s="94" t="s">
        <v>1528</v>
      </c>
      <c r="C10" s="78" t="s">
        <v>2649</v>
      </c>
      <c r="D10" s="84">
        <v>120000</v>
      </c>
      <c r="E10" s="85"/>
    </row>
    <row r="11" spans="1:5" s="63" customFormat="1" ht="19.2" customHeight="1">
      <c r="A11" s="78">
        <v>4</v>
      </c>
      <c r="B11" s="94" t="s">
        <v>1529</v>
      </c>
      <c r="C11" s="78" t="s">
        <v>1549</v>
      </c>
      <c r="D11" s="84">
        <v>120000</v>
      </c>
      <c r="E11" s="85"/>
    </row>
    <row r="12" spans="1:5" s="63" customFormat="1" ht="19.2" customHeight="1">
      <c r="A12" s="78">
        <v>5</v>
      </c>
      <c r="B12" s="94" t="s">
        <v>1530</v>
      </c>
      <c r="C12" s="78" t="s">
        <v>2675</v>
      </c>
      <c r="D12" s="84">
        <v>120000</v>
      </c>
      <c r="E12" s="85"/>
    </row>
    <row r="13" spans="1:5" s="63" customFormat="1" ht="19.2" customHeight="1">
      <c r="A13" s="78">
        <v>6</v>
      </c>
      <c r="B13" s="94" t="s">
        <v>1531</v>
      </c>
      <c r="C13" s="78" t="s">
        <v>2671</v>
      </c>
      <c r="D13" s="84">
        <v>120000</v>
      </c>
      <c r="E13" s="85"/>
    </row>
    <row r="14" spans="1:5" s="63" customFormat="1" ht="19.2" customHeight="1">
      <c r="A14" s="78">
        <v>7</v>
      </c>
      <c r="B14" s="94" t="s">
        <v>1532</v>
      </c>
      <c r="C14" s="78" t="s">
        <v>2681</v>
      </c>
      <c r="D14" s="84">
        <v>120000</v>
      </c>
      <c r="E14" s="85"/>
    </row>
    <row r="15" spans="1:5" s="63" customFormat="1" ht="19.2" customHeight="1">
      <c r="A15" s="78">
        <v>8</v>
      </c>
      <c r="B15" s="94" t="s">
        <v>1544</v>
      </c>
      <c r="C15" s="78" t="s">
        <v>554</v>
      </c>
      <c r="D15" s="84">
        <v>120000</v>
      </c>
      <c r="E15" s="85"/>
    </row>
    <row r="16" spans="1:5" s="63" customFormat="1" ht="19.2" customHeight="1">
      <c r="A16" s="78">
        <v>9</v>
      </c>
      <c r="B16" s="94" t="s">
        <v>1534</v>
      </c>
      <c r="C16" s="78" t="s">
        <v>2649</v>
      </c>
      <c r="D16" s="84">
        <v>120000</v>
      </c>
      <c r="E16" s="85"/>
    </row>
    <row r="17" spans="1:5" s="63" customFormat="1" ht="19.2" customHeight="1">
      <c r="A17" s="78">
        <v>10</v>
      </c>
      <c r="B17" s="94" t="s">
        <v>608</v>
      </c>
      <c r="C17" s="78" t="s">
        <v>1550</v>
      </c>
      <c r="D17" s="84">
        <v>120000</v>
      </c>
      <c r="E17" s="85"/>
    </row>
    <row r="18" spans="1:5" s="63" customFormat="1" ht="19.2" customHeight="1">
      <c r="A18" s="78">
        <v>11</v>
      </c>
      <c r="B18" s="94" t="s">
        <v>467</v>
      </c>
      <c r="C18" s="78" t="s">
        <v>2656</v>
      </c>
      <c r="D18" s="84">
        <v>120000</v>
      </c>
      <c r="E18" s="85"/>
    </row>
    <row r="19" spans="1:5" s="63" customFormat="1" ht="19.2" customHeight="1">
      <c r="A19" s="78">
        <v>12</v>
      </c>
      <c r="B19" s="94" t="s">
        <v>1537</v>
      </c>
      <c r="C19" s="78" t="s">
        <v>2755</v>
      </c>
      <c r="D19" s="84">
        <v>120000</v>
      </c>
      <c r="E19" s="85"/>
    </row>
    <row r="20" spans="1:5" s="63" customFormat="1" ht="19.2" customHeight="1">
      <c r="A20" s="78">
        <v>13</v>
      </c>
      <c r="B20" s="94" t="s">
        <v>1538</v>
      </c>
      <c r="C20" s="78" t="s">
        <v>2644</v>
      </c>
      <c r="D20" s="84">
        <v>120000</v>
      </c>
      <c r="E20" s="85"/>
    </row>
    <row r="21" spans="1:5" s="63" customFormat="1" ht="19.2" customHeight="1">
      <c r="A21" s="78">
        <v>14</v>
      </c>
      <c r="B21" s="94" t="s">
        <v>1539</v>
      </c>
      <c r="C21" s="78" t="s">
        <v>2644</v>
      </c>
      <c r="D21" s="84">
        <v>120000</v>
      </c>
      <c r="E21" s="85"/>
    </row>
    <row r="22" spans="1:5" s="63" customFormat="1" ht="19.2" customHeight="1">
      <c r="A22" s="78">
        <v>15</v>
      </c>
      <c r="B22" s="94" t="s">
        <v>1540</v>
      </c>
      <c r="C22" s="78" t="s">
        <v>2671</v>
      </c>
      <c r="D22" s="84">
        <v>120000</v>
      </c>
      <c r="E22" s="85"/>
    </row>
    <row r="23" spans="1:5" s="63" customFormat="1" ht="19.2" customHeight="1">
      <c r="A23" s="78">
        <v>16</v>
      </c>
      <c r="B23" s="94" t="s">
        <v>1541</v>
      </c>
      <c r="C23" s="78" t="s">
        <v>2674</v>
      </c>
      <c r="D23" s="84">
        <v>120000</v>
      </c>
      <c r="E23" s="85"/>
    </row>
    <row r="24" spans="1:5" s="63" customFormat="1" ht="19.2" customHeight="1">
      <c r="A24" s="78">
        <v>17</v>
      </c>
      <c r="B24" s="94" t="s">
        <v>488</v>
      </c>
      <c r="C24" s="83" t="s">
        <v>2681</v>
      </c>
      <c r="D24" s="84">
        <v>120000</v>
      </c>
      <c r="E24" s="85"/>
    </row>
    <row r="25" spans="1:5" s="63" customFormat="1" ht="19.2" customHeight="1">
      <c r="A25" s="78">
        <v>18</v>
      </c>
      <c r="B25" s="82" t="s">
        <v>1545</v>
      </c>
      <c r="C25" s="78" t="s">
        <v>2671</v>
      </c>
      <c r="D25" s="84">
        <v>120000</v>
      </c>
      <c r="E25" s="85"/>
    </row>
    <row r="26" spans="1:5" s="63" customFormat="1" ht="19.2" customHeight="1">
      <c r="A26" s="78">
        <v>19</v>
      </c>
      <c r="B26" s="82" t="s">
        <v>1546</v>
      </c>
      <c r="C26" s="78" t="s">
        <v>2674</v>
      </c>
      <c r="D26" s="84">
        <v>120000</v>
      </c>
      <c r="E26" s="85"/>
    </row>
    <row r="27" spans="1:5" s="63" customFormat="1" ht="19.2" customHeight="1">
      <c r="A27" s="78">
        <v>20</v>
      </c>
      <c r="B27" s="82" t="s">
        <v>1535</v>
      </c>
      <c r="C27" s="78" t="s">
        <v>2687</v>
      </c>
      <c r="D27" s="84">
        <v>120000</v>
      </c>
      <c r="E27" s="85"/>
    </row>
    <row r="28" spans="1:5" s="63" customFormat="1" ht="19.2" customHeight="1">
      <c r="A28" s="78">
        <v>21</v>
      </c>
      <c r="B28" s="82" t="s">
        <v>1547</v>
      </c>
      <c r="C28" s="78" t="s">
        <v>2649</v>
      </c>
      <c r="D28" s="84">
        <v>120000</v>
      </c>
      <c r="E28" s="85"/>
    </row>
    <row r="29" spans="1:5" s="63" customFormat="1" ht="19.2" customHeight="1">
      <c r="A29" s="78">
        <v>22</v>
      </c>
      <c r="B29" s="82" t="s">
        <v>1548</v>
      </c>
      <c r="C29" s="78" t="s">
        <v>2656</v>
      </c>
      <c r="D29" s="84">
        <v>120000</v>
      </c>
      <c r="E29" s="85" t="s">
        <v>2679</v>
      </c>
    </row>
    <row r="30" spans="1:5" s="63" customFormat="1" ht="19.2" customHeight="1">
      <c r="A30" s="78">
        <v>23</v>
      </c>
      <c r="B30" s="94" t="s">
        <v>1542</v>
      </c>
      <c r="C30" s="83" t="s">
        <v>2681</v>
      </c>
      <c r="D30" s="84">
        <v>120000</v>
      </c>
      <c r="E30" s="85"/>
    </row>
    <row r="31" spans="1:5" s="63" customFormat="1" ht="19.2" customHeight="1">
      <c r="A31" s="78">
        <v>24</v>
      </c>
      <c r="B31" s="94" t="s">
        <v>2844</v>
      </c>
      <c r="C31" s="83" t="s">
        <v>2776</v>
      </c>
      <c r="D31" s="84">
        <v>120000</v>
      </c>
      <c r="E31" s="85"/>
    </row>
    <row r="32" spans="1:5" s="63" customFormat="1" ht="19.2" customHeight="1">
      <c r="A32" s="78">
        <v>25</v>
      </c>
      <c r="B32" s="94" t="s">
        <v>1543</v>
      </c>
      <c r="C32" s="83" t="s">
        <v>2681</v>
      </c>
      <c r="D32" s="84">
        <v>120000</v>
      </c>
      <c r="E32" s="85"/>
    </row>
    <row r="33" spans="1:5" s="63" customFormat="1" ht="19.2" customHeight="1">
      <c r="A33" s="78">
        <v>26</v>
      </c>
      <c r="B33" s="82" t="s">
        <v>546</v>
      </c>
      <c r="C33" s="78" t="s">
        <v>2674</v>
      </c>
      <c r="D33" s="84">
        <v>120000</v>
      </c>
      <c r="E33" s="85"/>
    </row>
    <row r="34" spans="1:5" s="63" customFormat="1" ht="19.2" customHeight="1">
      <c r="A34" s="78">
        <v>27</v>
      </c>
      <c r="B34" s="82" t="s">
        <v>1551</v>
      </c>
      <c r="C34" s="78" t="s">
        <v>2726</v>
      </c>
      <c r="D34" s="84">
        <v>120000</v>
      </c>
      <c r="E34" s="85"/>
    </row>
    <row r="35" spans="1:5" s="63" customFormat="1" ht="19.2" customHeight="1">
      <c r="A35" s="78">
        <v>28</v>
      </c>
      <c r="B35" s="82" t="s">
        <v>2631</v>
      </c>
      <c r="C35" s="78" t="s">
        <v>545</v>
      </c>
      <c r="D35" s="84">
        <v>120000</v>
      </c>
      <c r="E35" s="85"/>
    </row>
    <row r="36" spans="1:5" s="63" customFormat="1" ht="19.2" customHeight="1">
      <c r="A36" s="78">
        <v>29</v>
      </c>
      <c r="B36" s="82" t="s">
        <v>1552</v>
      </c>
      <c r="C36" s="78" t="s">
        <v>2741</v>
      </c>
      <c r="D36" s="84">
        <v>120000</v>
      </c>
      <c r="E36" s="85"/>
    </row>
    <row r="37" spans="1:5" s="63" customFormat="1" ht="19.2" customHeight="1">
      <c r="A37" s="78">
        <v>30</v>
      </c>
      <c r="B37" s="105" t="s">
        <v>1553</v>
      </c>
      <c r="C37" s="97" t="s">
        <v>2776</v>
      </c>
      <c r="D37" s="84">
        <v>120000</v>
      </c>
      <c r="E37" s="85"/>
    </row>
    <row r="38" spans="1:5" s="63" customFormat="1" ht="19.2" customHeight="1">
      <c r="A38" s="78">
        <v>31</v>
      </c>
      <c r="B38" s="82" t="s">
        <v>1554</v>
      </c>
      <c r="C38" s="78" t="s">
        <v>2805</v>
      </c>
      <c r="D38" s="84">
        <v>120000</v>
      </c>
      <c r="E38" s="85"/>
    </row>
    <row r="39" spans="1:5" s="63" customFormat="1" ht="19.2" customHeight="1">
      <c r="A39" s="78">
        <v>32</v>
      </c>
      <c r="B39" s="82" t="s">
        <v>1555</v>
      </c>
      <c r="C39" s="78" t="s">
        <v>502</v>
      </c>
      <c r="D39" s="84">
        <v>120000</v>
      </c>
      <c r="E39" s="85"/>
    </row>
    <row r="40" spans="1:5" s="63" customFormat="1" ht="19.2" customHeight="1">
      <c r="A40" s="78">
        <v>33</v>
      </c>
      <c r="B40" s="82" t="s">
        <v>1556</v>
      </c>
      <c r="C40" s="78" t="s">
        <v>2644</v>
      </c>
      <c r="D40" s="84">
        <v>120000</v>
      </c>
      <c r="E40" s="85"/>
    </row>
    <row r="41" spans="1:5" s="63" customFormat="1" ht="19.2" customHeight="1">
      <c r="A41" s="78">
        <v>34</v>
      </c>
      <c r="B41" s="82" t="s">
        <v>2626</v>
      </c>
      <c r="C41" s="78" t="s">
        <v>2729</v>
      </c>
      <c r="D41" s="84">
        <v>120000</v>
      </c>
      <c r="E41" s="85"/>
    </row>
    <row r="42" spans="1:5" s="63" customFormat="1" ht="19.2" customHeight="1">
      <c r="A42" s="78">
        <v>35</v>
      </c>
      <c r="B42" s="82" t="s">
        <v>1557</v>
      </c>
      <c r="C42" s="78" t="s">
        <v>2668</v>
      </c>
      <c r="D42" s="84">
        <v>120000</v>
      </c>
      <c r="E42" s="85"/>
    </row>
    <row r="43" spans="1:5" ht="19.2" customHeight="1">
      <c r="A43" s="49">
        <v>36</v>
      </c>
      <c r="B43" s="40" t="s">
        <v>544</v>
      </c>
      <c r="C43" s="49" t="s">
        <v>503</v>
      </c>
      <c r="D43" s="51">
        <v>120000</v>
      </c>
      <c r="E43" s="50" t="s">
        <v>2845</v>
      </c>
    </row>
    <row r="44" spans="1:5" s="63" customFormat="1" ht="19.2" customHeight="1">
      <c r="A44" s="78">
        <v>37</v>
      </c>
      <c r="B44" s="82" t="s">
        <v>1558</v>
      </c>
      <c r="C44" s="78" t="s">
        <v>2656</v>
      </c>
      <c r="D44" s="84">
        <v>120000</v>
      </c>
      <c r="E44" s="85"/>
    </row>
    <row r="45" spans="1:5" s="63" customFormat="1" ht="19.2" customHeight="1">
      <c r="A45" s="78">
        <v>38</v>
      </c>
      <c r="B45" s="82" t="s">
        <v>1559</v>
      </c>
      <c r="C45" s="78" t="s">
        <v>2737</v>
      </c>
      <c r="D45" s="84">
        <v>120000</v>
      </c>
      <c r="E45" s="85"/>
    </row>
    <row r="46" spans="1:5" s="63" customFormat="1" ht="19.2" customHeight="1">
      <c r="A46" s="78">
        <v>39</v>
      </c>
      <c r="B46" s="82" t="s">
        <v>543</v>
      </c>
      <c r="C46" s="78" t="s">
        <v>2681</v>
      </c>
      <c r="D46" s="84">
        <v>120000</v>
      </c>
      <c r="E46" s="85"/>
    </row>
    <row r="47" spans="1:5" s="63" customFormat="1" ht="19.2" customHeight="1">
      <c r="A47" s="78">
        <v>40</v>
      </c>
      <c r="B47" s="82" t="s">
        <v>1560</v>
      </c>
      <c r="C47" s="78" t="s">
        <v>2729</v>
      </c>
      <c r="D47" s="84">
        <v>120000</v>
      </c>
      <c r="E47" s="85"/>
    </row>
    <row r="48" spans="1:5" s="63" customFormat="1" ht="19.2" customHeight="1">
      <c r="A48" s="78">
        <v>41</v>
      </c>
      <c r="B48" s="82" t="s">
        <v>1561</v>
      </c>
      <c r="C48" s="78" t="s">
        <v>2668</v>
      </c>
      <c r="D48" s="84">
        <v>120000</v>
      </c>
      <c r="E48" s="85"/>
    </row>
    <row r="49" spans="1:5" s="63" customFormat="1" ht="19.2" customHeight="1">
      <c r="A49" s="78">
        <v>42</v>
      </c>
      <c r="B49" s="82" t="s">
        <v>1562</v>
      </c>
      <c r="C49" s="78" t="s">
        <v>2776</v>
      </c>
      <c r="D49" s="84">
        <v>120000</v>
      </c>
      <c r="E49" s="85"/>
    </row>
    <row r="50" spans="1:5" s="63" customFormat="1" ht="19.2" customHeight="1">
      <c r="A50" s="78">
        <v>43</v>
      </c>
      <c r="B50" s="82" t="s">
        <v>1563</v>
      </c>
      <c r="C50" s="78" t="s">
        <v>2826</v>
      </c>
      <c r="D50" s="84">
        <v>120000</v>
      </c>
      <c r="E50" s="85" t="s">
        <v>2679</v>
      </c>
    </row>
    <row r="51" spans="1:5" ht="19.2" customHeight="1">
      <c r="A51" s="49">
        <v>44</v>
      </c>
      <c r="B51" s="40" t="s">
        <v>1564</v>
      </c>
      <c r="C51" s="49" t="s">
        <v>503</v>
      </c>
      <c r="D51" s="51">
        <v>120000</v>
      </c>
      <c r="E51" s="50" t="s">
        <v>2845</v>
      </c>
    </row>
    <row r="52" spans="1:5" s="63" customFormat="1" ht="19.2" customHeight="1">
      <c r="A52" s="78">
        <v>45</v>
      </c>
      <c r="B52" s="82" t="s">
        <v>1565</v>
      </c>
      <c r="C52" s="78" t="s">
        <v>2741</v>
      </c>
      <c r="D52" s="84">
        <v>120000</v>
      </c>
      <c r="E52" s="85"/>
    </row>
    <row r="53" spans="1:5" s="63" customFormat="1" ht="19.2" customHeight="1">
      <c r="A53" s="78">
        <v>46</v>
      </c>
      <c r="B53" s="82" t="s">
        <v>1566</v>
      </c>
      <c r="C53" s="78" t="s">
        <v>2681</v>
      </c>
      <c r="D53" s="84">
        <v>120000</v>
      </c>
      <c r="E53" s="85"/>
    </row>
    <row r="54" spans="1:5" s="63" customFormat="1" ht="19.2" customHeight="1">
      <c r="A54" s="78">
        <v>47</v>
      </c>
      <c r="B54" s="82" t="s">
        <v>940</v>
      </c>
      <c r="C54" s="78" t="s">
        <v>2644</v>
      </c>
      <c r="D54" s="84">
        <v>120000</v>
      </c>
      <c r="E54" s="85"/>
    </row>
    <row r="55" spans="1:5" ht="19.2" customHeight="1">
      <c r="A55" s="49">
        <v>48</v>
      </c>
      <c r="B55" s="40" t="s">
        <v>1567</v>
      </c>
      <c r="C55" s="49" t="s">
        <v>503</v>
      </c>
      <c r="D55" s="51">
        <v>120000</v>
      </c>
      <c r="E55" s="50" t="s">
        <v>2845</v>
      </c>
    </row>
    <row r="56" spans="1:5" s="63" customFormat="1" ht="19.2" customHeight="1">
      <c r="A56" s="78">
        <v>49</v>
      </c>
      <c r="B56" s="82" t="s">
        <v>452</v>
      </c>
      <c r="C56" s="78" t="s">
        <v>2661</v>
      </c>
      <c r="D56" s="84">
        <v>120000</v>
      </c>
      <c r="E56" s="85"/>
    </row>
    <row r="57" spans="1:5" s="63" customFormat="1" ht="19.2" customHeight="1">
      <c r="A57" s="78">
        <v>50</v>
      </c>
      <c r="B57" s="82" t="s">
        <v>1568</v>
      </c>
      <c r="C57" s="78" t="s">
        <v>2661</v>
      </c>
      <c r="D57" s="84">
        <v>120000</v>
      </c>
      <c r="E57" s="85"/>
    </row>
    <row r="58" spans="1:5" s="63" customFormat="1" ht="19.2" customHeight="1">
      <c r="A58" s="78">
        <v>51</v>
      </c>
      <c r="B58" s="82" t="s">
        <v>1569</v>
      </c>
      <c r="C58" s="83" t="s">
        <v>2737</v>
      </c>
      <c r="D58" s="84">
        <v>120000</v>
      </c>
      <c r="E58" s="85"/>
    </row>
    <row r="59" spans="1:5" s="63" customFormat="1" ht="19.2" customHeight="1">
      <c r="A59" s="78">
        <v>52</v>
      </c>
      <c r="B59" s="82" t="s">
        <v>1570</v>
      </c>
      <c r="C59" s="83" t="s">
        <v>2668</v>
      </c>
      <c r="D59" s="84">
        <v>120000</v>
      </c>
      <c r="E59" s="85"/>
    </row>
    <row r="60" spans="1:5" s="63" customFormat="1" ht="19.2" customHeight="1">
      <c r="A60" s="78">
        <v>53</v>
      </c>
      <c r="B60" s="82" t="s">
        <v>1571</v>
      </c>
      <c r="C60" s="83" t="s">
        <v>2675</v>
      </c>
      <c r="D60" s="84">
        <v>120000</v>
      </c>
      <c r="E60" s="85"/>
    </row>
    <row r="61" spans="1:5" s="63" customFormat="1" ht="19.2" customHeight="1">
      <c r="A61" s="78">
        <v>54</v>
      </c>
      <c r="B61" s="82" t="s">
        <v>1572</v>
      </c>
      <c r="C61" s="83" t="s">
        <v>2797</v>
      </c>
      <c r="D61" s="84">
        <v>120000</v>
      </c>
      <c r="E61" s="85"/>
    </row>
    <row r="62" spans="1:5" s="63" customFormat="1" ht="19.2" customHeight="1">
      <c r="A62" s="78">
        <v>55</v>
      </c>
      <c r="B62" s="82" t="s">
        <v>1573</v>
      </c>
      <c r="C62" s="83" t="s">
        <v>2805</v>
      </c>
      <c r="D62" s="84">
        <v>120000</v>
      </c>
      <c r="E62" s="85"/>
    </row>
    <row r="63" spans="1:5" s="63" customFormat="1" ht="19.2" customHeight="1">
      <c r="A63" s="78">
        <v>56</v>
      </c>
      <c r="B63" s="82" t="s">
        <v>1574</v>
      </c>
      <c r="C63" s="83" t="s">
        <v>2668</v>
      </c>
      <c r="D63" s="84">
        <v>120000</v>
      </c>
      <c r="E63" s="85"/>
    </row>
    <row r="64" spans="1:5" s="63" customFormat="1" ht="19.2" customHeight="1">
      <c r="A64" s="78">
        <v>57</v>
      </c>
      <c r="B64" s="82" t="s">
        <v>1575</v>
      </c>
      <c r="C64" s="83" t="s">
        <v>2706</v>
      </c>
      <c r="D64" s="84">
        <v>120000</v>
      </c>
      <c r="E64" s="85"/>
    </row>
    <row r="65" spans="1:5" ht="19.2" customHeight="1">
      <c r="A65" s="49">
        <v>58</v>
      </c>
      <c r="B65" s="40" t="s">
        <v>1576</v>
      </c>
      <c r="C65" s="39" t="s">
        <v>2303</v>
      </c>
      <c r="D65" s="51">
        <v>120000</v>
      </c>
      <c r="E65" s="50" t="s">
        <v>2845</v>
      </c>
    </row>
    <row r="66" spans="1:5" s="63" customFormat="1" ht="19.2" customHeight="1">
      <c r="A66" s="78">
        <v>59</v>
      </c>
      <c r="B66" s="82" t="s">
        <v>1577</v>
      </c>
      <c r="C66" s="83" t="s">
        <v>2680</v>
      </c>
      <c r="D66" s="84">
        <v>120000</v>
      </c>
      <c r="E66" s="85"/>
    </row>
    <row r="67" spans="1:5" s="63" customFormat="1" ht="19.2" customHeight="1">
      <c r="A67" s="78">
        <v>60</v>
      </c>
      <c r="B67" s="82" t="s">
        <v>1578</v>
      </c>
      <c r="C67" s="83" t="s">
        <v>2740</v>
      </c>
      <c r="D67" s="84">
        <v>120000</v>
      </c>
      <c r="E67" s="85"/>
    </row>
    <row r="68" spans="1:5" s="63" customFormat="1" ht="19.2" customHeight="1">
      <c r="A68" s="78">
        <v>61</v>
      </c>
      <c r="B68" s="82" t="s">
        <v>1579</v>
      </c>
      <c r="C68" s="83" t="s">
        <v>2792</v>
      </c>
      <c r="D68" s="84">
        <v>120000</v>
      </c>
      <c r="E68" s="85"/>
    </row>
    <row r="69" spans="1:5" s="63" customFormat="1" ht="19.2" customHeight="1">
      <c r="A69" s="78">
        <v>62</v>
      </c>
      <c r="B69" s="82" t="s">
        <v>1580</v>
      </c>
      <c r="C69" s="83" t="s">
        <v>2649</v>
      </c>
      <c r="D69" s="84">
        <v>120000</v>
      </c>
      <c r="E69" s="85"/>
    </row>
    <row r="70" spans="1:5" s="63" customFormat="1" ht="19.2" customHeight="1">
      <c r="A70" s="78">
        <v>63</v>
      </c>
      <c r="B70" s="82" t="s">
        <v>1581</v>
      </c>
      <c r="C70" s="83" t="s">
        <v>2687</v>
      </c>
      <c r="D70" s="84">
        <v>120000</v>
      </c>
      <c r="E70" s="85"/>
    </row>
    <row r="71" spans="1:5" s="63" customFormat="1" ht="19.2" customHeight="1">
      <c r="A71" s="78">
        <v>64</v>
      </c>
      <c r="B71" s="82" t="s">
        <v>1582</v>
      </c>
      <c r="C71" s="83" t="s">
        <v>2649</v>
      </c>
      <c r="D71" s="84">
        <v>120000</v>
      </c>
      <c r="E71" s="85"/>
    </row>
    <row r="72" spans="1:5" s="63" customFormat="1" ht="19.2" customHeight="1">
      <c r="A72" s="78">
        <v>65</v>
      </c>
      <c r="B72" s="82" t="s">
        <v>542</v>
      </c>
      <c r="C72" s="83" t="s">
        <v>2687</v>
      </c>
      <c r="D72" s="84">
        <v>120000</v>
      </c>
      <c r="E72" s="85"/>
    </row>
    <row r="73" spans="1:5" s="63" customFormat="1" ht="19.2" customHeight="1">
      <c r="A73" s="78">
        <v>66</v>
      </c>
      <c r="B73" s="82" t="s">
        <v>1583</v>
      </c>
      <c r="C73" s="83" t="s">
        <v>2687</v>
      </c>
      <c r="D73" s="84">
        <v>120000</v>
      </c>
      <c r="E73" s="85"/>
    </row>
    <row r="74" spans="1:5" s="63" customFormat="1" ht="19.2" customHeight="1">
      <c r="A74" s="78">
        <v>67</v>
      </c>
      <c r="B74" s="82" t="s">
        <v>1584</v>
      </c>
      <c r="C74" s="83" t="s">
        <v>2687</v>
      </c>
      <c r="D74" s="84">
        <v>120000</v>
      </c>
      <c r="E74" s="85"/>
    </row>
    <row r="75" spans="1:5" s="63" customFormat="1" ht="19.2" customHeight="1">
      <c r="A75" s="78">
        <v>68</v>
      </c>
      <c r="B75" s="82" t="s">
        <v>2645</v>
      </c>
      <c r="C75" s="83" t="s">
        <v>2797</v>
      </c>
      <c r="D75" s="84">
        <v>120000</v>
      </c>
      <c r="E75" s="85"/>
    </row>
    <row r="76" spans="1:5" s="63" customFormat="1" ht="19.2" customHeight="1">
      <c r="A76" s="78">
        <v>69</v>
      </c>
      <c r="B76" s="82" t="s">
        <v>1585</v>
      </c>
      <c r="C76" s="78" t="s">
        <v>2656</v>
      </c>
      <c r="D76" s="84">
        <v>120000</v>
      </c>
      <c r="E76" s="85"/>
    </row>
    <row r="77" spans="1:5" ht="19.2" customHeight="1">
      <c r="A77" s="49">
        <v>70</v>
      </c>
      <c r="B77" s="40" t="s">
        <v>1586</v>
      </c>
      <c r="C77" s="39" t="s">
        <v>2304</v>
      </c>
      <c r="D77" s="51">
        <v>120000</v>
      </c>
      <c r="E77" s="50" t="s">
        <v>2845</v>
      </c>
    </row>
    <row r="78" spans="1:5" s="63" customFormat="1" ht="19.2" customHeight="1">
      <c r="A78" s="78">
        <v>71</v>
      </c>
      <c r="B78" s="82" t="s">
        <v>1587</v>
      </c>
      <c r="C78" s="83" t="s">
        <v>2675</v>
      </c>
      <c r="D78" s="84">
        <v>120000</v>
      </c>
      <c r="E78" s="85"/>
    </row>
    <row r="79" spans="1:5" s="63" customFormat="1" ht="19.2" customHeight="1">
      <c r="A79" s="78">
        <v>72</v>
      </c>
      <c r="B79" s="82" t="s">
        <v>1588</v>
      </c>
      <c r="C79" s="83" t="s">
        <v>2674</v>
      </c>
      <c r="D79" s="84">
        <v>120000</v>
      </c>
      <c r="E79" s="85"/>
    </row>
    <row r="80" spans="1:5" s="63" customFormat="1" ht="19.2" customHeight="1">
      <c r="A80" s="78">
        <v>73</v>
      </c>
      <c r="B80" s="82" t="s">
        <v>1589</v>
      </c>
      <c r="C80" s="83" t="s">
        <v>2687</v>
      </c>
      <c r="D80" s="84">
        <v>120000</v>
      </c>
      <c r="E80" s="85"/>
    </row>
    <row r="81" spans="1:5" s="63" customFormat="1" ht="19.2" customHeight="1">
      <c r="A81" s="78">
        <v>74</v>
      </c>
      <c r="B81" s="82" t="s">
        <v>1590</v>
      </c>
      <c r="C81" s="83" t="s">
        <v>2687</v>
      </c>
      <c r="D81" s="84">
        <v>120000</v>
      </c>
      <c r="E81" s="85"/>
    </row>
    <row r="82" spans="1:5" s="63" customFormat="1" ht="19.2" customHeight="1">
      <c r="A82" s="78">
        <v>75</v>
      </c>
      <c r="B82" s="82" t="s">
        <v>1591</v>
      </c>
      <c r="C82" s="83" t="s">
        <v>2681</v>
      </c>
      <c r="D82" s="84">
        <v>120000</v>
      </c>
      <c r="E82" s="85"/>
    </row>
    <row r="83" spans="1:5" s="63" customFormat="1" ht="19.2" customHeight="1">
      <c r="A83" s="78">
        <v>76</v>
      </c>
      <c r="B83" s="82" t="s">
        <v>1592</v>
      </c>
      <c r="C83" s="83" t="s">
        <v>503</v>
      </c>
      <c r="D83" s="84">
        <v>120000</v>
      </c>
      <c r="E83" s="85"/>
    </row>
    <row r="84" spans="1:5" s="63" customFormat="1" ht="19.2" customHeight="1">
      <c r="A84" s="78">
        <v>77</v>
      </c>
      <c r="B84" s="82" t="s">
        <v>1593</v>
      </c>
      <c r="C84" s="83" t="s">
        <v>2687</v>
      </c>
      <c r="D84" s="84">
        <v>120000</v>
      </c>
      <c r="E84" s="85"/>
    </row>
    <row r="85" spans="1:5" s="63" customFormat="1" ht="19.2" customHeight="1">
      <c r="A85" s="78">
        <v>78</v>
      </c>
      <c r="B85" s="82" t="s">
        <v>1594</v>
      </c>
      <c r="C85" s="83" t="s">
        <v>2671</v>
      </c>
      <c r="D85" s="84">
        <v>120000</v>
      </c>
      <c r="E85" s="85"/>
    </row>
    <row r="86" spans="1:5" s="63" customFormat="1" ht="19.2" customHeight="1">
      <c r="A86" s="78">
        <v>79</v>
      </c>
      <c r="B86" s="82" t="s">
        <v>1595</v>
      </c>
      <c r="C86" s="83" t="s">
        <v>2671</v>
      </c>
      <c r="D86" s="84">
        <v>120000</v>
      </c>
      <c r="E86" s="85"/>
    </row>
    <row r="87" spans="1:5" s="63" customFormat="1" ht="19.2" customHeight="1">
      <c r="A87" s="78">
        <v>80</v>
      </c>
      <c r="B87" s="82" t="s">
        <v>1596</v>
      </c>
      <c r="C87" s="83" t="s">
        <v>2737</v>
      </c>
      <c r="D87" s="84">
        <v>120000</v>
      </c>
      <c r="E87" s="85"/>
    </row>
    <row r="88" spans="1:5" s="63" customFormat="1" ht="19.2" customHeight="1">
      <c r="A88" s="78">
        <v>81</v>
      </c>
      <c r="B88" s="82" t="s">
        <v>1597</v>
      </c>
      <c r="C88" s="83" t="s">
        <v>2687</v>
      </c>
      <c r="D88" s="84">
        <v>120000</v>
      </c>
      <c r="E88" s="85"/>
    </row>
    <row r="89" spans="1:5" s="63" customFormat="1" ht="19.2" customHeight="1">
      <c r="A89" s="78">
        <v>82</v>
      </c>
      <c r="B89" s="82" t="s">
        <v>453</v>
      </c>
      <c r="C89" s="83" t="s">
        <v>2675</v>
      </c>
      <c r="D89" s="84">
        <v>120000</v>
      </c>
      <c r="E89" s="85"/>
    </row>
    <row r="90" spans="1:5" s="63" customFormat="1" ht="19.2" customHeight="1">
      <c r="A90" s="78">
        <v>83</v>
      </c>
      <c r="B90" s="82" t="s">
        <v>1598</v>
      </c>
      <c r="C90" s="83" t="s">
        <v>2674</v>
      </c>
      <c r="D90" s="84">
        <v>120000</v>
      </c>
      <c r="E90" s="85"/>
    </row>
    <row r="91" spans="1:5" s="63" customFormat="1" ht="19.2" customHeight="1">
      <c r="A91" s="78">
        <v>84</v>
      </c>
      <c r="B91" s="82" t="s">
        <v>1599</v>
      </c>
      <c r="C91" s="83" t="s">
        <v>2675</v>
      </c>
      <c r="D91" s="84">
        <v>120000</v>
      </c>
      <c r="E91" s="85"/>
    </row>
    <row r="92" spans="1:5" s="63" customFormat="1" ht="19.2" customHeight="1">
      <c r="A92" s="78">
        <v>85</v>
      </c>
      <c r="B92" s="82" t="s">
        <v>454</v>
      </c>
      <c r="C92" s="83" t="s">
        <v>2680</v>
      </c>
      <c r="D92" s="84">
        <v>120000</v>
      </c>
      <c r="E92" s="85"/>
    </row>
    <row r="93" spans="1:5" s="63" customFormat="1" ht="19.2" customHeight="1">
      <c r="A93" s="78">
        <v>86</v>
      </c>
      <c r="B93" s="82" t="s">
        <v>1600</v>
      </c>
      <c r="C93" s="83" t="s">
        <v>2755</v>
      </c>
      <c r="D93" s="84">
        <v>120000</v>
      </c>
      <c r="E93" s="85"/>
    </row>
    <row r="94" spans="1:5" s="63" customFormat="1" ht="19.2" customHeight="1">
      <c r="A94" s="78">
        <v>87</v>
      </c>
      <c r="B94" s="82" t="s">
        <v>1601</v>
      </c>
      <c r="C94" s="83" t="s">
        <v>2755</v>
      </c>
      <c r="D94" s="84">
        <v>120000</v>
      </c>
      <c r="E94" s="85"/>
    </row>
    <row r="95" spans="1:5" s="63" customFormat="1" ht="19.2" customHeight="1">
      <c r="A95" s="78">
        <v>88</v>
      </c>
      <c r="B95" s="82" t="s">
        <v>1602</v>
      </c>
      <c r="C95" s="83" t="s">
        <v>2649</v>
      </c>
      <c r="D95" s="84">
        <v>120000</v>
      </c>
      <c r="E95" s="85"/>
    </row>
    <row r="96" spans="1:5" s="63" customFormat="1" ht="19.2" customHeight="1">
      <c r="A96" s="78">
        <v>89</v>
      </c>
      <c r="B96" s="82" t="s">
        <v>1603</v>
      </c>
      <c r="C96" s="83" t="s">
        <v>2741</v>
      </c>
      <c r="D96" s="84">
        <v>120000</v>
      </c>
      <c r="E96" s="85"/>
    </row>
    <row r="97" spans="1:5" s="61" customFormat="1" ht="19.2" customHeight="1">
      <c r="A97" s="49">
        <v>90</v>
      </c>
      <c r="B97" s="40" t="s">
        <v>1604</v>
      </c>
      <c r="C97" s="39" t="s">
        <v>514</v>
      </c>
      <c r="D97" s="51">
        <v>120000</v>
      </c>
      <c r="E97" s="50" t="s">
        <v>2845</v>
      </c>
    </row>
    <row r="98" spans="1:5" s="63" customFormat="1" ht="19.2" customHeight="1">
      <c r="A98" s="78">
        <v>91</v>
      </c>
      <c r="B98" s="82" t="s">
        <v>1605</v>
      </c>
      <c r="C98" s="83" t="s">
        <v>2649</v>
      </c>
      <c r="D98" s="84">
        <v>120000</v>
      </c>
      <c r="E98" s="85"/>
    </row>
    <row r="99" spans="1:5" s="63" customFormat="1" ht="19.2" customHeight="1">
      <c r="A99" s="78">
        <v>92</v>
      </c>
      <c r="B99" s="82" t="s">
        <v>1606</v>
      </c>
      <c r="C99" s="83" t="s">
        <v>2649</v>
      </c>
      <c r="D99" s="84">
        <v>120000</v>
      </c>
      <c r="E99" s="85"/>
    </row>
    <row r="100" spans="1:5" s="63" customFormat="1" ht="19.2" customHeight="1">
      <c r="A100" s="78">
        <v>93</v>
      </c>
      <c r="B100" s="82" t="s">
        <v>1608</v>
      </c>
      <c r="C100" s="83" t="s">
        <v>2644</v>
      </c>
      <c r="D100" s="84">
        <v>120000</v>
      </c>
      <c r="E100" s="85"/>
    </row>
    <row r="101" spans="1:5" s="63" customFormat="1" ht="19.2" customHeight="1">
      <c r="A101" s="78">
        <v>94</v>
      </c>
      <c r="B101" s="82" t="s">
        <v>1609</v>
      </c>
      <c r="C101" s="83" t="s">
        <v>2747</v>
      </c>
      <c r="D101" s="84">
        <v>120000</v>
      </c>
      <c r="E101" s="85" t="s">
        <v>2679</v>
      </c>
    </row>
    <row r="102" spans="1:5" s="63" customFormat="1" ht="19.2" customHeight="1">
      <c r="A102" s="78">
        <v>95</v>
      </c>
      <c r="B102" s="82" t="s">
        <v>1610</v>
      </c>
      <c r="C102" s="83" t="s">
        <v>2644</v>
      </c>
      <c r="D102" s="84">
        <v>120000</v>
      </c>
      <c r="E102" s="85"/>
    </row>
    <row r="103" spans="1:5" s="63" customFormat="1" ht="19.2" customHeight="1">
      <c r="A103" s="78">
        <v>96</v>
      </c>
      <c r="B103" s="82" t="s">
        <v>1611</v>
      </c>
      <c r="C103" s="83" t="s">
        <v>2649</v>
      </c>
      <c r="D103" s="84">
        <v>120000</v>
      </c>
      <c r="E103" s="85"/>
    </row>
    <row r="104" spans="1:5" s="63" customFormat="1" ht="19.2" customHeight="1">
      <c r="A104" s="78">
        <v>97</v>
      </c>
      <c r="B104" s="82" t="s">
        <v>188</v>
      </c>
      <c r="C104" s="83" t="s">
        <v>2656</v>
      </c>
      <c r="D104" s="84">
        <v>120000</v>
      </c>
      <c r="E104" s="85"/>
    </row>
    <row r="105" spans="1:5" s="63" customFormat="1" ht="19.2" customHeight="1">
      <c r="A105" s="78">
        <v>98</v>
      </c>
      <c r="B105" s="82" t="s">
        <v>538</v>
      </c>
      <c r="C105" s="83" t="s">
        <v>2680</v>
      </c>
      <c r="D105" s="84">
        <v>120000</v>
      </c>
      <c r="E105" s="85"/>
    </row>
    <row r="106" spans="1:5" s="63" customFormat="1" ht="19.2" customHeight="1">
      <c r="A106" s="78">
        <v>99</v>
      </c>
      <c r="B106" s="82" t="s">
        <v>1612</v>
      </c>
      <c r="C106" s="83" t="s">
        <v>2675</v>
      </c>
      <c r="D106" s="84">
        <v>120000</v>
      </c>
      <c r="E106" s="85"/>
    </row>
    <row r="107" spans="1:5" s="63" customFormat="1" ht="19.2" customHeight="1">
      <c r="A107" s="78">
        <v>100</v>
      </c>
      <c r="B107" s="82" t="s">
        <v>1613</v>
      </c>
      <c r="C107" s="83" t="s">
        <v>2644</v>
      </c>
      <c r="D107" s="84">
        <v>120000</v>
      </c>
      <c r="E107" s="85" t="s">
        <v>2679</v>
      </c>
    </row>
    <row r="108" spans="1:5" ht="19.2" customHeight="1">
      <c r="A108" s="49">
        <v>101</v>
      </c>
      <c r="B108" s="40" t="s">
        <v>1614</v>
      </c>
      <c r="C108" s="39" t="s">
        <v>514</v>
      </c>
      <c r="D108" s="51">
        <v>120000</v>
      </c>
      <c r="E108" s="50" t="s">
        <v>2845</v>
      </c>
    </row>
    <row r="109" spans="1:5" s="63" customFormat="1" ht="19.2" customHeight="1">
      <c r="A109" s="78">
        <v>102</v>
      </c>
      <c r="B109" s="82" t="s">
        <v>1615</v>
      </c>
      <c r="C109" s="83" t="s">
        <v>2820</v>
      </c>
      <c r="D109" s="84">
        <v>120000</v>
      </c>
      <c r="E109" s="85"/>
    </row>
    <row r="110" spans="1:5" s="63" customFormat="1" ht="19.2" customHeight="1">
      <c r="A110" s="78">
        <v>103</v>
      </c>
      <c r="B110" s="82" t="s">
        <v>1616</v>
      </c>
      <c r="C110" s="83" t="s">
        <v>2825</v>
      </c>
      <c r="D110" s="84">
        <v>120000</v>
      </c>
      <c r="E110" s="85"/>
    </row>
    <row r="111" spans="1:5" ht="19.2" customHeight="1">
      <c r="A111" s="49">
        <v>104</v>
      </c>
      <c r="B111" s="40" t="s">
        <v>1617</v>
      </c>
      <c r="C111" s="39" t="s">
        <v>503</v>
      </c>
      <c r="D111" s="51">
        <v>120000</v>
      </c>
      <c r="E111" s="50" t="s">
        <v>2845</v>
      </c>
    </row>
    <row r="112" spans="1:5" s="63" customFormat="1" ht="19.2" customHeight="1">
      <c r="A112" s="78">
        <v>105</v>
      </c>
      <c r="B112" s="82" t="s">
        <v>1618</v>
      </c>
      <c r="C112" s="83" t="s">
        <v>2674</v>
      </c>
      <c r="D112" s="84">
        <v>120000</v>
      </c>
      <c r="E112" s="85"/>
    </row>
    <row r="113" spans="1:5" ht="19.2" customHeight="1">
      <c r="A113" s="49">
        <v>106</v>
      </c>
      <c r="B113" s="40" t="s">
        <v>1619</v>
      </c>
      <c r="C113" s="39" t="s">
        <v>503</v>
      </c>
      <c r="D113" s="51">
        <v>120000</v>
      </c>
      <c r="E113" s="50" t="s">
        <v>2845</v>
      </c>
    </row>
    <row r="114" spans="1:5" s="63" customFormat="1" ht="19.2" customHeight="1">
      <c r="A114" s="78">
        <v>107</v>
      </c>
      <c r="B114" s="82" t="s">
        <v>1620</v>
      </c>
      <c r="C114" s="83" t="s">
        <v>2671</v>
      </c>
      <c r="D114" s="84">
        <v>120000</v>
      </c>
      <c r="E114" s="85"/>
    </row>
    <row r="115" spans="1:5" ht="19.2" customHeight="1">
      <c r="A115" s="49">
        <v>108</v>
      </c>
      <c r="B115" s="40" t="s">
        <v>1621</v>
      </c>
      <c r="C115" s="39" t="s">
        <v>501</v>
      </c>
      <c r="D115" s="51">
        <v>120000</v>
      </c>
      <c r="E115" s="50" t="s">
        <v>2845</v>
      </c>
    </row>
    <row r="116" spans="1:5" ht="19.2" customHeight="1">
      <c r="A116" s="49">
        <v>109</v>
      </c>
      <c r="B116" s="40" t="s">
        <v>1622</v>
      </c>
      <c r="C116" s="39" t="s">
        <v>526</v>
      </c>
      <c r="D116" s="51">
        <v>120000</v>
      </c>
      <c r="E116" s="50" t="s">
        <v>2845</v>
      </c>
    </row>
    <row r="117" spans="1:5" s="63" customFormat="1" ht="19.2" customHeight="1">
      <c r="A117" s="78">
        <v>110</v>
      </c>
      <c r="B117" s="82" t="s">
        <v>1623</v>
      </c>
      <c r="C117" s="83" t="s">
        <v>2739</v>
      </c>
      <c r="D117" s="84">
        <v>120000</v>
      </c>
      <c r="E117" s="85"/>
    </row>
    <row r="118" spans="1:5" s="63" customFormat="1" ht="19.2" customHeight="1">
      <c r="A118" s="78">
        <v>111</v>
      </c>
      <c r="B118" s="82" t="s">
        <v>1624</v>
      </c>
      <c r="C118" s="83" t="s">
        <v>2766</v>
      </c>
      <c r="D118" s="84">
        <v>120000</v>
      </c>
      <c r="E118" s="85"/>
    </row>
    <row r="119" spans="1:5" s="63" customFormat="1" ht="19.2" customHeight="1">
      <c r="A119" s="78">
        <v>112</v>
      </c>
      <c r="B119" s="82" t="s">
        <v>1625</v>
      </c>
      <c r="C119" s="83" t="s">
        <v>2668</v>
      </c>
      <c r="D119" s="84">
        <v>120000</v>
      </c>
      <c r="E119" s="85"/>
    </row>
    <row r="120" spans="1:5" s="63" customFormat="1" ht="19.2" customHeight="1">
      <c r="A120" s="78">
        <v>113</v>
      </c>
      <c r="B120" s="82" t="s">
        <v>2717</v>
      </c>
      <c r="C120" s="83" t="s">
        <v>2671</v>
      </c>
      <c r="D120" s="84">
        <v>120000</v>
      </c>
      <c r="E120" s="85"/>
    </row>
    <row r="121" spans="1:5" s="63" customFormat="1" ht="19.2" customHeight="1">
      <c r="A121" s="78">
        <v>114</v>
      </c>
      <c r="B121" s="82" t="s">
        <v>1626</v>
      </c>
      <c r="C121" s="83" t="s">
        <v>2826</v>
      </c>
      <c r="D121" s="84">
        <v>120000</v>
      </c>
      <c r="E121" s="85"/>
    </row>
    <row r="122" spans="1:5" s="63" customFormat="1" ht="19.2" customHeight="1">
      <c r="A122" s="78">
        <v>115</v>
      </c>
      <c r="B122" s="82" t="s">
        <v>1627</v>
      </c>
      <c r="C122" s="83" t="s">
        <v>2739</v>
      </c>
      <c r="D122" s="84">
        <v>120000</v>
      </c>
      <c r="E122" s="89" t="s">
        <v>2679</v>
      </c>
    </row>
    <row r="123" spans="1:5" s="63" customFormat="1" ht="19.2" customHeight="1">
      <c r="A123" s="78">
        <v>116</v>
      </c>
      <c r="B123" s="82" t="s">
        <v>1628</v>
      </c>
      <c r="C123" s="83" t="s">
        <v>2739</v>
      </c>
      <c r="D123" s="84">
        <v>120000</v>
      </c>
      <c r="E123" s="85" t="s">
        <v>2679</v>
      </c>
    </row>
    <row r="124" spans="1:5" s="63" customFormat="1" ht="19.2" customHeight="1">
      <c r="A124" s="78">
        <v>117</v>
      </c>
      <c r="B124" s="82" t="s">
        <v>1629</v>
      </c>
      <c r="C124" s="83" t="s">
        <v>2826</v>
      </c>
      <c r="D124" s="84">
        <v>120000</v>
      </c>
      <c r="E124" s="85"/>
    </row>
    <row r="125" spans="1:5" s="63" customFormat="1" ht="19.2" customHeight="1">
      <c r="A125" s="78">
        <v>118</v>
      </c>
      <c r="B125" s="82" t="s">
        <v>1630</v>
      </c>
      <c r="C125" s="83" t="s">
        <v>2656</v>
      </c>
      <c r="D125" s="84">
        <v>120000</v>
      </c>
      <c r="E125" s="85"/>
    </row>
    <row r="126" spans="1:5" s="63" customFormat="1" ht="19.2" customHeight="1">
      <c r="A126" s="78">
        <v>119</v>
      </c>
      <c r="B126" s="82" t="s">
        <v>1631</v>
      </c>
      <c r="C126" s="83" t="s">
        <v>2674</v>
      </c>
      <c r="D126" s="84">
        <v>120000</v>
      </c>
      <c r="E126" s="85"/>
    </row>
    <row r="127" spans="1:5" s="63" customFormat="1" ht="19.2" customHeight="1">
      <c r="A127" s="78">
        <v>120</v>
      </c>
      <c r="B127" s="82" t="s">
        <v>1632</v>
      </c>
      <c r="C127" s="83" t="s">
        <v>2681</v>
      </c>
      <c r="D127" s="84">
        <v>120000</v>
      </c>
      <c r="E127" s="85"/>
    </row>
    <row r="128" spans="1:5" s="63" customFormat="1" ht="19.2" customHeight="1">
      <c r="A128" s="78">
        <v>121</v>
      </c>
      <c r="B128" s="82" t="s">
        <v>1633</v>
      </c>
      <c r="C128" s="83" t="s">
        <v>2687</v>
      </c>
      <c r="D128" s="84">
        <v>120000</v>
      </c>
      <c r="E128" s="85"/>
    </row>
    <row r="129" spans="1:5" s="63" customFormat="1" ht="19.2" customHeight="1">
      <c r="A129" s="78">
        <v>122</v>
      </c>
      <c r="B129" s="82" t="s">
        <v>1634</v>
      </c>
      <c r="C129" s="83" t="s">
        <v>2661</v>
      </c>
      <c r="D129" s="84">
        <v>120000</v>
      </c>
      <c r="E129" s="85"/>
    </row>
    <row r="130" spans="1:5" s="63" customFormat="1" ht="19.2" customHeight="1">
      <c r="A130" s="78">
        <v>123</v>
      </c>
      <c r="B130" s="82" t="s">
        <v>1635</v>
      </c>
      <c r="C130" s="83" t="s">
        <v>2687</v>
      </c>
      <c r="D130" s="84">
        <v>120000</v>
      </c>
      <c r="E130" s="85"/>
    </row>
    <row r="131" spans="1:5" s="63" customFormat="1" ht="19.2" customHeight="1">
      <c r="A131" s="78">
        <v>124</v>
      </c>
      <c r="B131" s="82" t="s">
        <v>1636</v>
      </c>
      <c r="C131" s="83" t="s">
        <v>2644</v>
      </c>
      <c r="D131" s="84">
        <v>120000</v>
      </c>
      <c r="E131" s="85"/>
    </row>
    <row r="132" spans="1:5" s="63" customFormat="1" ht="19.2" customHeight="1">
      <c r="A132" s="78">
        <v>125</v>
      </c>
      <c r="B132" s="82" t="s">
        <v>1637</v>
      </c>
      <c r="C132" s="83" t="s">
        <v>2674</v>
      </c>
      <c r="D132" s="84">
        <v>120000</v>
      </c>
      <c r="E132" s="85" t="s">
        <v>2679</v>
      </c>
    </row>
    <row r="133" spans="1:5" s="63" customFormat="1" ht="19.2" customHeight="1">
      <c r="A133" s="78">
        <v>126</v>
      </c>
      <c r="B133" s="82" t="s">
        <v>1638</v>
      </c>
      <c r="C133" s="83" t="s">
        <v>2656</v>
      </c>
      <c r="D133" s="84">
        <v>120000</v>
      </c>
      <c r="E133" s="85" t="s">
        <v>2679</v>
      </c>
    </row>
    <row r="134" spans="1:5" s="63" customFormat="1" ht="19.2" customHeight="1">
      <c r="A134" s="78">
        <v>127</v>
      </c>
      <c r="B134" s="82" t="s">
        <v>1639</v>
      </c>
      <c r="C134" s="83" t="s">
        <v>2674</v>
      </c>
      <c r="D134" s="84">
        <v>120000</v>
      </c>
      <c r="E134" s="85"/>
    </row>
    <row r="135" spans="1:5" s="63" customFormat="1" ht="19.2" customHeight="1">
      <c r="A135" s="78">
        <v>128</v>
      </c>
      <c r="B135" s="82" t="s">
        <v>1640</v>
      </c>
      <c r="C135" s="83" t="s">
        <v>2681</v>
      </c>
      <c r="D135" s="84">
        <v>120000</v>
      </c>
      <c r="E135" s="85"/>
    </row>
    <row r="136" spans="1:5" s="63" customFormat="1" ht="19.2" customHeight="1">
      <c r="A136" s="78">
        <v>129</v>
      </c>
      <c r="B136" s="82" t="s">
        <v>1641</v>
      </c>
      <c r="C136" s="83" t="s">
        <v>2671</v>
      </c>
      <c r="D136" s="84">
        <v>120000</v>
      </c>
      <c r="E136" s="85"/>
    </row>
    <row r="137" spans="1:5" s="63" customFormat="1" ht="19.2" customHeight="1">
      <c r="A137" s="78">
        <v>130</v>
      </c>
      <c r="B137" s="82" t="s">
        <v>1642</v>
      </c>
      <c r="C137" s="83" t="s">
        <v>2755</v>
      </c>
      <c r="D137" s="84">
        <v>120000</v>
      </c>
      <c r="E137" s="85"/>
    </row>
    <row r="138" spans="1:5" s="63" customFormat="1" ht="19.2" customHeight="1">
      <c r="A138" s="78">
        <v>131</v>
      </c>
      <c r="B138" s="82" t="s">
        <v>1643</v>
      </c>
      <c r="C138" s="83" t="s">
        <v>2671</v>
      </c>
      <c r="D138" s="84">
        <v>120000</v>
      </c>
      <c r="E138" s="85"/>
    </row>
    <row r="139" spans="1:5" s="63" customFormat="1" ht="19.2" customHeight="1">
      <c r="A139" s="78">
        <v>132</v>
      </c>
      <c r="B139" s="82" t="s">
        <v>1644</v>
      </c>
      <c r="C139" s="83" t="s">
        <v>2649</v>
      </c>
      <c r="D139" s="84">
        <v>120000</v>
      </c>
      <c r="E139" s="85"/>
    </row>
    <row r="140" spans="1:5" s="63" customFormat="1" ht="19.2" customHeight="1">
      <c r="A140" s="78">
        <v>133</v>
      </c>
      <c r="B140" s="82" t="s">
        <v>1645</v>
      </c>
      <c r="C140" s="83" t="s">
        <v>2649</v>
      </c>
      <c r="D140" s="84">
        <v>120000</v>
      </c>
      <c r="E140" s="85"/>
    </row>
    <row r="141" spans="1:5" s="63" customFormat="1" ht="19.2" customHeight="1">
      <c r="A141" s="78">
        <v>134</v>
      </c>
      <c r="B141" s="82" t="s">
        <v>1646</v>
      </c>
      <c r="C141" s="83" t="s">
        <v>2649</v>
      </c>
      <c r="D141" s="84">
        <v>120000</v>
      </c>
      <c r="E141" s="85"/>
    </row>
    <row r="142" spans="1:5" s="63" customFormat="1" ht="19.2" customHeight="1">
      <c r="A142" s="78">
        <v>135</v>
      </c>
      <c r="B142" s="82" t="s">
        <v>1647</v>
      </c>
      <c r="C142" s="83" t="s">
        <v>2756</v>
      </c>
      <c r="D142" s="84">
        <v>120000</v>
      </c>
      <c r="E142" s="85"/>
    </row>
    <row r="143" spans="1:5" s="63" customFormat="1" ht="19.2" customHeight="1">
      <c r="A143" s="78">
        <v>136</v>
      </c>
      <c r="B143" s="82" t="s">
        <v>1648</v>
      </c>
      <c r="C143" s="83" t="s">
        <v>2814</v>
      </c>
      <c r="D143" s="84">
        <v>120000</v>
      </c>
      <c r="E143" s="85"/>
    </row>
    <row r="144" spans="1:5" s="63" customFormat="1" ht="19.2" customHeight="1">
      <c r="A144" s="78">
        <v>137</v>
      </c>
      <c r="B144" s="82" t="s">
        <v>1649</v>
      </c>
      <c r="C144" s="83" t="s">
        <v>2766</v>
      </c>
      <c r="D144" s="84">
        <v>120000</v>
      </c>
      <c r="E144" s="85" t="s">
        <v>2679</v>
      </c>
    </row>
    <row r="145" spans="1:5" s="63" customFormat="1" ht="19.2" customHeight="1">
      <c r="A145" s="78">
        <v>138</v>
      </c>
      <c r="B145" s="82" t="s">
        <v>1650</v>
      </c>
      <c r="C145" s="83" t="s">
        <v>502</v>
      </c>
      <c r="D145" s="84">
        <v>120000</v>
      </c>
      <c r="E145" s="85"/>
    </row>
    <row r="146" spans="1:5" s="63" customFormat="1" ht="19.2" customHeight="1">
      <c r="A146" s="78">
        <v>139</v>
      </c>
      <c r="B146" s="82" t="s">
        <v>1651</v>
      </c>
      <c r="C146" s="83" t="s">
        <v>2305</v>
      </c>
      <c r="D146" s="84">
        <v>120000</v>
      </c>
      <c r="E146" s="85"/>
    </row>
    <row r="147" spans="1:5" s="63" customFormat="1" ht="19.2" customHeight="1">
      <c r="A147" s="78">
        <v>140</v>
      </c>
      <c r="B147" s="82" t="s">
        <v>1652</v>
      </c>
      <c r="C147" s="78" t="s">
        <v>2661</v>
      </c>
      <c r="D147" s="84">
        <v>120000</v>
      </c>
      <c r="E147" s="85"/>
    </row>
    <row r="148" spans="1:5" s="63" customFormat="1" ht="19.2" customHeight="1">
      <c r="A148" s="78">
        <v>141</v>
      </c>
      <c r="B148" s="82" t="s">
        <v>2758</v>
      </c>
      <c r="C148" s="83" t="s">
        <v>2759</v>
      </c>
      <c r="D148" s="84">
        <v>120000</v>
      </c>
      <c r="E148" s="85"/>
    </row>
    <row r="149" spans="1:5" s="61" customFormat="1" ht="19.2" customHeight="1">
      <c r="A149" s="49">
        <v>142</v>
      </c>
      <c r="B149" s="40" t="s">
        <v>1653</v>
      </c>
      <c r="C149" s="39" t="s">
        <v>503</v>
      </c>
      <c r="D149" s="51">
        <v>120000</v>
      </c>
      <c r="E149" s="50" t="s">
        <v>2845</v>
      </c>
    </row>
    <row r="150" spans="1:5" s="63" customFormat="1" ht="19.2" customHeight="1">
      <c r="A150" s="78">
        <v>143</v>
      </c>
      <c r="B150" s="82" t="s">
        <v>1654</v>
      </c>
      <c r="C150" s="83" t="s">
        <v>2730</v>
      </c>
      <c r="D150" s="84">
        <v>120000</v>
      </c>
      <c r="E150" s="85" t="s">
        <v>2679</v>
      </c>
    </row>
    <row r="151" spans="1:5" s="63" customFormat="1" ht="19.2" customHeight="1">
      <c r="A151" s="78">
        <v>144</v>
      </c>
      <c r="B151" s="82" t="s">
        <v>1655</v>
      </c>
      <c r="C151" s="83" t="s">
        <v>2745</v>
      </c>
      <c r="D151" s="84">
        <v>120000</v>
      </c>
      <c r="E151" s="85"/>
    </row>
    <row r="152" spans="1:5" s="63" customFormat="1" ht="19.2" customHeight="1">
      <c r="A152" s="78">
        <v>145</v>
      </c>
      <c r="B152" s="82" t="s">
        <v>1656</v>
      </c>
      <c r="C152" s="83" t="s">
        <v>2659</v>
      </c>
      <c r="D152" s="84">
        <v>120000</v>
      </c>
      <c r="E152" s="85"/>
    </row>
    <row r="153" spans="1:5" s="63" customFormat="1" ht="19.2" customHeight="1">
      <c r="A153" s="78">
        <v>146</v>
      </c>
      <c r="B153" s="82" t="s">
        <v>1657</v>
      </c>
      <c r="C153" s="83" t="s">
        <v>2703</v>
      </c>
      <c r="D153" s="84">
        <v>120000</v>
      </c>
      <c r="E153" s="85"/>
    </row>
    <row r="154" spans="1:5" s="63" customFormat="1" ht="19.2" customHeight="1">
      <c r="A154" s="78">
        <v>147</v>
      </c>
      <c r="B154" s="82" t="s">
        <v>535</v>
      </c>
      <c r="C154" s="83" t="s">
        <v>2656</v>
      </c>
      <c r="D154" s="84">
        <v>120000</v>
      </c>
      <c r="E154" s="85"/>
    </row>
    <row r="155" spans="1:5" s="63" customFormat="1" ht="19.2" customHeight="1">
      <c r="A155" s="78">
        <v>148</v>
      </c>
      <c r="B155" s="82" t="s">
        <v>1658</v>
      </c>
      <c r="C155" s="83" t="s">
        <v>2657</v>
      </c>
      <c r="D155" s="84">
        <v>120000</v>
      </c>
      <c r="E155" s="85" t="s">
        <v>2679</v>
      </c>
    </row>
    <row r="156" spans="1:5" s="63" customFormat="1" ht="19.2" customHeight="1">
      <c r="A156" s="78">
        <v>149</v>
      </c>
      <c r="B156" s="82" t="s">
        <v>1659</v>
      </c>
      <c r="C156" s="83" t="s">
        <v>2730</v>
      </c>
      <c r="D156" s="84">
        <v>120000</v>
      </c>
      <c r="E156" s="85"/>
    </row>
    <row r="157" spans="1:5" s="63" customFormat="1" ht="19.2" customHeight="1">
      <c r="A157" s="78">
        <v>150</v>
      </c>
      <c r="B157" s="82" t="s">
        <v>1660</v>
      </c>
      <c r="C157" s="83" t="s">
        <v>2759</v>
      </c>
      <c r="D157" s="84">
        <v>120000</v>
      </c>
      <c r="E157" s="85"/>
    </row>
    <row r="158" spans="1:5" s="63" customFormat="1" ht="19.2" customHeight="1">
      <c r="A158" s="78">
        <v>151</v>
      </c>
      <c r="B158" s="82" t="s">
        <v>534</v>
      </c>
      <c r="C158" s="83" t="s">
        <v>2692</v>
      </c>
      <c r="D158" s="84">
        <v>120000</v>
      </c>
      <c r="E158" s="85"/>
    </row>
    <row r="159" spans="1:5" s="63" customFormat="1" ht="19.2" customHeight="1">
      <c r="A159" s="78">
        <v>152</v>
      </c>
      <c r="B159" s="82" t="s">
        <v>1661</v>
      </c>
      <c r="C159" s="83" t="s">
        <v>2680</v>
      </c>
      <c r="D159" s="84">
        <v>120000</v>
      </c>
      <c r="E159" s="85"/>
    </row>
    <row r="160" spans="1:5" s="63" customFormat="1" ht="19.2" customHeight="1">
      <c r="A160" s="78">
        <v>153</v>
      </c>
      <c r="B160" s="82" t="s">
        <v>1662</v>
      </c>
      <c r="C160" s="83" t="s">
        <v>2730</v>
      </c>
      <c r="D160" s="84">
        <v>120000</v>
      </c>
      <c r="E160" s="85" t="s">
        <v>2679</v>
      </c>
    </row>
    <row r="161" spans="1:5" s="63" customFormat="1" ht="19.2" customHeight="1">
      <c r="A161" s="78">
        <v>154</v>
      </c>
      <c r="B161" s="82" t="s">
        <v>1663</v>
      </c>
      <c r="C161" s="83" t="s">
        <v>2776</v>
      </c>
      <c r="D161" s="84">
        <v>120000</v>
      </c>
      <c r="E161" s="85"/>
    </row>
    <row r="162" spans="1:5" s="63" customFormat="1" ht="19.2" customHeight="1">
      <c r="A162" s="78">
        <v>155</v>
      </c>
      <c r="B162" s="82" t="s">
        <v>1664</v>
      </c>
      <c r="C162" s="83" t="s">
        <v>2656</v>
      </c>
      <c r="D162" s="84">
        <v>120000</v>
      </c>
      <c r="E162" s="85" t="s">
        <v>2679</v>
      </c>
    </row>
    <row r="163" spans="1:5" s="63" customFormat="1" ht="19.2" customHeight="1">
      <c r="A163" s="78">
        <v>156</v>
      </c>
      <c r="B163" s="82" t="s">
        <v>1665</v>
      </c>
      <c r="C163" s="83" t="s">
        <v>2661</v>
      </c>
      <c r="D163" s="84">
        <v>120000</v>
      </c>
      <c r="E163" s="85"/>
    </row>
    <row r="164" spans="1:5" s="63" customFormat="1" ht="19.2" customHeight="1">
      <c r="A164" s="78">
        <v>157</v>
      </c>
      <c r="B164" s="82" t="s">
        <v>1666</v>
      </c>
      <c r="C164" s="83" t="s">
        <v>2703</v>
      </c>
      <c r="D164" s="84">
        <v>120000</v>
      </c>
      <c r="E164" s="85"/>
    </row>
    <row r="165" spans="1:5" s="63" customFormat="1" ht="19.2" customHeight="1">
      <c r="A165" s="78">
        <v>158</v>
      </c>
      <c r="B165" s="82" t="s">
        <v>1667</v>
      </c>
      <c r="C165" s="83" t="s">
        <v>2698</v>
      </c>
      <c r="D165" s="84">
        <v>120000</v>
      </c>
      <c r="E165" s="85"/>
    </row>
    <row r="166" spans="1:5" s="63" customFormat="1" ht="19.2" customHeight="1">
      <c r="A166" s="78">
        <v>159</v>
      </c>
      <c r="B166" s="82" t="s">
        <v>1668</v>
      </c>
      <c r="C166" s="83" t="s">
        <v>2766</v>
      </c>
      <c r="D166" s="84">
        <v>120000</v>
      </c>
      <c r="E166" s="85" t="s">
        <v>2679</v>
      </c>
    </row>
    <row r="167" spans="1:5" s="63" customFormat="1" ht="19.2" customHeight="1">
      <c r="A167" s="78">
        <v>160</v>
      </c>
      <c r="B167" s="82" t="s">
        <v>1669</v>
      </c>
      <c r="C167" s="83" t="s">
        <v>2805</v>
      </c>
      <c r="D167" s="84">
        <v>120000</v>
      </c>
      <c r="E167" s="85"/>
    </row>
    <row r="168" spans="1:5" s="63" customFormat="1" ht="19.2" customHeight="1">
      <c r="A168" s="78">
        <v>161</v>
      </c>
      <c r="B168" s="82" t="s">
        <v>1670</v>
      </c>
      <c r="C168" s="83" t="s">
        <v>2747</v>
      </c>
      <c r="D168" s="84">
        <v>120000</v>
      </c>
      <c r="E168" s="85"/>
    </row>
    <row r="169" spans="1:5" s="63" customFormat="1" ht="19.2" customHeight="1">
      <c r="A169" s="78">
        <v>162</v>
      </c>
      <c r="B169" s="82" t="s">
        <v>1671</v>
      </c>
      <c r="C169" s="83" t="s">
        <v>2680</v>
      </c>
      <c r="D169" s="84">
        <v>120000</v>
      </c>
      <c r="E169" s="85"/>
    </row>
    <row r="170" spans="1:5" s="63" customFormat="1" ht="19.2" customHeight="1">
      <c r="A170" s="78">
        <v>163</v>
      </c>
      <c r="B170" s="82" t="s">
        <v>1672</v>
      </c>
      <c r="C170" s="83" t="s">
        <v>2747</v>
      </c>
      <c r="D170" s="84">
        <v>120000</v>
      </c>
      <c r="E170" s="85"/>
    </row>
    <row r="171" spans="1:5" s="63" customFormat="1" ht="19.2" customHeight="1">
      <c r="A171" s="78">
        <v>164</v>
      </c>
      <c r="B171" s="82" t="s">
        <v>1673</v>
      </c>
      <c r="C171" s="83" t="s">
        <v>2706</v>
      </c>
      <c r="D171" s="84">
        <v>120000</v>
      </c>
      <c r="E171" s="85"/>
    </row>
    <row r="172" spans="1:5" s="63" customFormat="1" ht="19.2" customHeight="1">
      <c r="A172" s="78">
        <v>165</v>
      </c>
      <c r="B172" s="82" t="s">
        <v>1674</v>
      </c>
      <c r="C172" s="83" t="s">
        <v>2706</v>
      </c>
      <c r="D172" s="84">
        <v>120000</v>
      </c>
      <c r="E172" s="85"/>
    </row>
    <row r="173" spans="1:5" s="63" customFormat="1" ht="19.2" customHeight="1">
      <c r="A173" s="78">
        <v>166</v>
      </c>
      <c r="B173" s="82" t="s">
        <v>1675</v>
      </c>
      <c r="C173" s="83" t="s">
        <v>2747</v>
      </c>
      <c r="D173" s="84">
        <v>120000</v>
      </c>
      <c r="E173" s="85"/>
    </row>
    <row r="174" spans="1:5" s="63" customFormat="1" ht="19.2" customHeight="1">
      <c r="A174" s="78">
        <v>167</v>
      </c>
      <c r="B174" s="82" t="s">
        <v>1676</v>
      </c>
      <c r="C174" s="83" t="s">
        <v>524</v>
      </c>
      <c r="D174" s="84">
        <v>120000</v>
      </c>
      <c r="E174" s="85"/>
    </row>
    <row r="175" spans="1:5" s="63" customFormat="1" ht="19.2" customHeight="1">
      <c r="A175" s="78">
        <v>168</v>
      </c>
      <c r="B175" s="82" t="s">
        <v>1677</v>
      </c>
      <c r="C175" s="83" t="s">
        <v>2692</v>
      </c>
      <c r="D175" s="84">
        <v>120000</v>
      </c>
      <c r="E175" s="85"/>
    </row>
    <row r="176" spans="1:5" s="63" customFormat="1" ht="19.2" customHeight="1">
      <c r="A176" s="78">
        <v>169</v>
      </c>
      <c r="B176" s="82" t="s">
        <v>1678</v>
      </c>
      <c r="C176" s="83" t="s">
        <v>2692</v>
      </c>
      <c r="D176" s="84">
        <v>120000</v>
      </c>
      <c r="E176" s="85"/>
    </row>
    <row r="177" spans="1:5" s="63" customFormat="1" ht="19.2" customHeight="1">
      <c r="A177" s="78">
        <v>170</v>
      </c>
      <c r="B177" s="82" t="s">
        <v>1679</v>
      </c>
      <c r="C177" s="83" t="s">
        <v>2698</v>
      </c>
      <c r="D177" s="84">
        <v>120000</v>
      </c>
      <c r="E177" s="85"/>
    </row>
    <row r="178" spans="1:5" s="63" customFormat="1" ht="19.2" customHeight="1">
      <c r="A178" s="78">
        <v>171</v>
      </c>
      <c r="B178" s="82" t="s">
        <v>1680</v>
      </c>
      <c r="C178" s="83" t="s">
        <v>2729</v>
      </c>
      <c r="D178" s="84">
        <v>120000</v>
      </c>
      <c r="E178" s="85"/>
    </row>
    <row r="179" spans="1:5" s="63" customFormat="1" ht="19.2" customHeight="1">
      <c r="A179" s="78">
        <v>172</v>
      </c>
      <c r="B179" s="82" t="s">
        <v>1681</v>
      </c>
      <c r="C179" s="83" t="s">
        <v>2680</v>
      </c>
      <c r="D179" s="84">
        <v>120000</v>
      </c>
      <c r="E179" s="85"/>
    </row>
    <row r="180" spans="1:5" s="63" customFormat="1" ht="19.2" customHeight="1">
      <c r="A180" s="78">
        <v>173</v>
      </c>
      <c r="B180" s="82" t="s">
        <v>1682</v>
      </c>
      <c r="C180" s="83" t="s">
        <v>2759</v>
      </c>
      <c r="D180" s="84">
        <v>120000</v>
      </c>
      <c r="E180" s="85"/>
    </row>
    <row r="181" spans="1:5" s="63" customFormat="1" ht="19.2" customHeight="1">
      <c r="A181" s="78">
        <v>174</v>
      </c>
      <c r="B181" s="82" t="s">
        <v>1683</v>
      </c>
      <c r="C181" s="83" t="s">
        <v>2698</v>
      </c>
      <c r="D181" s="84">
        <v>120000</v>
      </c>
      <c r="E181" s="85"/>
    </row>
    <row r="182" spans="1:5" s="63" customFormat="1" ht="19.2" customHeight="1">
      <c r="A182" s="78">
        <v>175</v>
      </c>
      <c r="B182" s="82" t="s">
        <v>1684</v>
      </c>
      <c r="C182" s="83" t="s">
        <v>2763</v>
      </c>
      <c r="D182" s="84">
        <v>120000</v>
      </c>
      <c r="E182" s="85"/>
    </row>
    <row r="183" spans="1:5" s="63" customFormat="1" ht="19.2" customHeight="1">
      <c r="A183" s="78">
        <v>176</v>
      </c>
      <c r="B183" s="82" t="s">
        <v>1685</v>
      </c>
      <c r="C183" s="83" t="s">
        <v>493</v>
      </c>
      <c r="D183" s="84">
        <v>120000</v>
      </c>
      <c r="E183" s="85" t="s">
        <v>2679</v>
      </c>
    </row>
    <row r="184" spans="1:5" s="63" customFormat="1" ht="19.2" customHeight="1">
      <c r="A184" s="78">
        <v>177</v>
      </c>
      <c r="B184" s="82" t="s">
        <v>1686</v>
      </c>
      <c r="C184" s="83" t="s">
        <v>2747</v>
      </c>
      <c r="D184" s="84">
        <v>120000</v>
      </c>
      <c r="E184" s="85"/>
    </row>
    <row r="185" spans="1:5" ht="19.2" customHeight="1">
      <c r="A185" s="49">
        <v>178</v>
      </c>
      <c r="B185" s="40" t="s">
        <v>533</v>
      </c>
      <c r="C185" s="39" t="s">
        <v>526</v>
      </c>
      <c r="D185" s="51">
        <v>120000</v>
      </c>
      <c r="E185" s="50" t="s">
        <v>2845</v>
      </c>
    </row>
    <row r="186" spans="1:5" s="63" customFormat="1" ht="19.2" customHeight="1">
      <c r="A186" s="78">
        <v>179</v>
      </c>
      <c r="B186" s="82" t="s">
        <v>1687</v>
      </c>
      <c r="C186" s="83" t="s">
        <v>2698</v>
      </c>
      <c r="D186" s="84">
        <v>120000</v>
      </c>
      <c r="E186" s="85"/>
    </row>
    <row r="187" spans="1:5" s="63" customFormat="1" ht="19.2" customHeight="1">
      <c r="A187" s="78">
        <v>180</v>
      </c>
      <c r="B187" s="82" t="s">
        <v>532</v>
      </c>
      <c r="C187" s="83" t="s">
        <v>2747</v>
      </c>
      <c r="D187" s="84">
        <v>120000</v>
      </c>
      <c r="E187" s="85" t="s">
        <v>2679</v>
      </c>
    </row>
    <row r="188" spans="1:5" s="63" customFormat="1" ht="19.2" customHeight="1">
      <c r="A188" s="78">
        <v>181</v>
      </c>
      <c r="B188" s="82" t="s">
        <v>1688</v>
      </c>
      <c r="C188" s="83" t="s">
        <v>2698</v>
      </c>
      <c r="D188" s="84">
        <v>120000</v>
      </c>
      <c r="E188" s="85"/>
    </row>
    <row r="189" spans="1:5" s="63" customFormat="1" ht="19.2" customHeight="1">
      <c r="A189" s="78">
        <v>182</v>
      </c>
      <c r="B189" s="82" t="s">
        <v>1689</v>
      </c>
      <c r="C189" s="83" t="s">
        <v>2692</v>
      </c>
      <c r="D189" s="84">
        <v>120000</v>
      </c>
      <c r="E189" s="85"/>
    </row>
    <row r="190" spans="1:5" s="63" customFormat="1" ht="19.2" customHeight="1">
      <c r="A190" s="78">
        <v>183</v>
      </c>
      <c r="B190" s="82" t="s">
        <v>1690</v>
      </c>
      <c r="C190" s="83" t="s">
        <v>493</v>
      </c>
      <c r="D190" s="84">
        <v>120000</v>
      </c>
      <c r="E190" s="85"/>
    </row>
    <row r="191" spans="1:5" s="63" customFormat="1" ht="19.2" customHeight="1">
      <c r="A191" s="78">
        <v>184</v>
      </c>
      <c r="B191" s="82" t="s">
        <v>1691</v>
      </c>
      <c r="C191" s="83" t="s">
        <v>493</v>
      </c>
      <c r="D191" s="84">
        <v>120000</v>
      </c>
      <c r="E191" s="85" t="s">
        <v>2679</v>
      </c>
    </row>
    <row r="192" spans="1:5" ht="19.2" customHeight="1">
      <c r="A192" s="49">
        <v>185</v>
      </c>
      <c r="B192" s="40" t="s">
        <v>530</v>
      </c>
      <c r="C192" s="39" t="s">
        <v>2744</v>
      </c>
      <c r="D192" s="51">
        <v>120000</v>
      </c>
      <c r="E192" s="50" t="s">
        <v>2845</v>
      </c>
    </row>
    <row r="193" spans="1:5" s="63" customFormat="1" ht="19.2" customHeight="1">
      <c r="A193" s="78">
        <v>186</v>
      </c>
      <c r="B193" s="82" t="s">
        <v>1692</v>
      </c>
      <c r="C193" s="83" t="s">
        <v>2744</v>
      </c>
      <c r="D193" s="84">
        <v>120000</v>
      </c>
      <c r="E193" s="85"/>
    </row>
    <row r="194" spans="1:5" s="63" customFormat="1" ht="19.2" customHeight="1">
      <c r="A194" s="78">
        <v>187</v>
      </c>
      <c r="B194" s="82" t="s">
        <v>1693</v>
      </c>
      <c r="C194" s="83" t="s">
        <v>2805</v>
      </c>
      <c r="D194" s="84">
        <v>120000</v>
      </c>
      <c r="E194" s="85"/>
    </row>
    <row r="195" spans="1:5" s="63" customFormat="1" ht="19.2" customHeight="1">
      <c r="A195" s="78">
        <v>188</v>
      </c>
      <c r="B195" s="82" t="s">
        <v>1694</v>
      </c>
      <c r="C195" s="83" t="s">
        <v>2729</v>
      </c>
      <c r="D195" s="84">
        <v>120000</v>
      </c>
      <c r="E195" s="85" t="s">
        <v>2679</v>
      </c>
    </row>
    <row r="196" spans="1:5" s="63" customFormat="1" ht="19.2" customHeight="1">
      <c r="A196" s="78">
        <v>189</v>
      </c>
      <c r="B196" s="82" t="s">
        <v>1695</v>
      </c>
      <c r="C196" s="83" t="s">
        <v>2681</v>
      </c>
      <c r="D196" s="84">
        <v>120000</v>
      </c>
      <c r="E196" s="85"/>
    </row>
    <row r="197" spans="1:5" s="63" customFormat="1" ht="19.2" customHeight="1">
      <c r="A197" s="78">
        <v>190</v>
      </c>
      <c r="B197" s="82" t="s">
        <v>1696</v>
      </c>
      <c r="C197" s="83" t="s">
        <v>2703</v>
      </c>
      <c r="D197" s="84">
        <v>120000</v>
      </c>
      <c r="E197" s="85"/>
    </row>
    <row r="198" spans="1:5" s="63" customFormat="1" ht="19.2" customHeight="1">
      <c r="A198" s="78">
        <v>191</v>
      </c>
      <c r="B198" s="82" t="s">
        <v>1697</v>
      </c>
      <c r="C198" s="83" t="s">
        <v>2692</v>
      </c>
      <c r="D198" s="84">
        <v>120000</v>
      </c>
      <c r="E198" s="85"/>
    </row>
    <row r="199" spans="1:5" s="63" customFormat="1" ht="19.2" customHeight="1">
      <c r="A199" s="78">
        <v>192</v>
      </c>
      <c r="B199" s="82" t="s">
        <v>1698</v>
      </c>
      <c r="C199" s="83" t="s">
        <v>2706</v>
      </c>
      <c r="D199" s="84">
        <v>120000</v>
      </c>
      <c r="E199" s="85"/>
    </row>
    <row r="200" spans="1:5" s="63" customFormat="1" ht="19.2" customHeight="1">
      <c r="A200" s="78">
        <v>193</v>
      </c>
      <c r="B200" s="82" t="s">
        <v>1699</v>
      </c>
      <c r="C200" s="83" t="s">
        <v>2805</v>
      </c>
      <c r="D200" s="84">
        <v>120000</v>
      </c>
      <c r="E200" s="85"/>
    </row>
    <row r="201" spans="1:5" s="63" customFormat="1" ht="19.2" customHeight="1">
      <c r="A201" s="78">
        <v>194</v>
      </c>
      <c r="B201" s="82" t="s">
        <v>1700</v>
      </c>
      <c r="C201" s="83" t="s">
        <v>2698</v>
      </c>
      <c r="D201" s="84">
        <v>120000</v>
      </c>
      <c r="E201" s="85"/>
    </row>
    <row r="202" spans="1:5" s="63" customFormat="1" ht="19.2" customHeight="1">
      <c r="A202" s="78">
        <v>195</v>
      </c>
      <c r="B202" s="82" t="s">
        <v>1701</v>
      </c>
      <c r="C202" s="83" t="s">
        <v>2692</v>
      </c>
      <c r="D202" s="84">
        <v>120000</v>
      </c>
      <c r="E202" s="85"/>
    </row>
    <row r="203" spans="1:5" s="63" customFormat="1" ht="19.2" customHeight="1">
      <c r="A203" s="78">
        <v>196</v>
      </c>
      <c r="B203" s="82" t="s">
        <v>426</v>
      </c>
      <c r="C203" s="83" t="s">
        <v>2680</v>
      </c>
      <c r="D203" s="84">
        <v>120000</v>
      </c>
      <c r="E203" s="85"/>
    </row>
    <row r="204" spans="1:5" s="63" customFormat="1" ht="19.2" customHeight="1">
      <c r="A204" s="78">
        <v>197</v>
      </c>
      <c r="B204" s="82" t="s">
        <v>1702</v>
      </c>
      <c r="C204" s="83" t="s">
        <v>2729</v>
      </c>
      <c r="D204" s="84">
        <v>120000</v>
      </c>
      <c r="E204" s="85" t="s">
        <v>2679</v>
      </c>
    </row>
    <row r="205" spans="1:5" s="63" customFormat="1" ht="19.2" customHeight="1">
      <c r="A205" s="78">
        <v>198</v>
      </c>
      <c r="B205" s="82" t="s">
        <v>1703</v>
      </c>
      <c r="C205" s="83" t="s">
        <v>2703</v>
      </c>
      <c r="D205" s="84">
        <v>120000</v>
      </c>
      <c r="E205" s="85"/>
    </row>
    <row r="206" spans="1:5" s="63" customFormat="1" ht="19.2" customHeight="1">
      <c r="A206" s="78">
        <v>199</v>
      </c>
      <c r="B206" s="82" t="s">
        <v>1704</v>
      </c>
      <c r="C206" s="83" t="s">
        <v>2797</v>
      </c>
      <c r="D206" s="84">
        <v>120000</v>
      </c>
      <c r="E206" s="85"/>
    </row>
    <row r="207" spans="1:5" s="63" customFormat="1" ht="19.2" customHeight="1">
      <c r="A207" s="78">
        <v>200</v>
      </c>
      <c r="B207" s="82" t="s">
        <v>153</v>
      </c>
      <c r="C207" s="83" t="s">
        <v>2657</v>
      </c>
      <c r="D207" s="84">
        <v>120000</v>
      </c>
      <c r="E207" s="85"/>
    </row>
    <row r="208" spans="1:5" s="63" customFormat="1" ht="19.2" customHeight="1">
      <c r="A208" s="78">
        <v>201</v>
      </c>
      <c r="B208" s="82" t="s">
        <v>1705</v>
      </c>
      <c r="C208" s="83" t="s">
        <v>2706</v>
      </c>
      <c r="D208" s="84">
        <v>120000</v>
      </c>
      <c r="E208" s="85"/>
    </row>
    <row r="209" spans="1:5" s="63" customFormat="1" ht="19.2" customHeight="1">
      <c r="A209" s="78">
        <v>202</v>
      </c>
      <c r="B209" s="82" t="s">
        <v>1706</v>
      </c>
      <c r="C209" s="83" t="s">
        <v>2776</v>
      </c>
      <c r="D209" s="84">
        <v>120000</v>
      </c>
      <c r="E209" s="85"/>
    </row>
    <row r="210" spans="1:5" s="63" customFormat="1" ht="19.2" customHeight="1">
      <c r="A210" s="78">
        <v>203</v>
      </c>
      <c r="B210" s="82" t="s">
        <v>1707</v>
      </c>
      <c r="C210" s="83" t="s">
        <v>524</v>
      </c>
      <c r="D210" s="84">
        <v>120000</v>
      </c>
      <c r="E210" s="85"/>
    </row>
    <row r="211" spans="1:5" s="63" customFormat="1" ht="19.2" customHeight="1">
      <c r="A211" s="78">
        <v>204</v>
      </c>
      <c r="B211" s="82" t="s">
        <v>1708</v>
      </c>
      <c r="C211" s="83" t="s">
        <v>2759</v>
      </c>
      <c r="D211" s="84">
        <v>120000</v>
      </c>
      <c r="E211" s="85"/>
    </row>
    <row r="212" spans="1:5" s="63" customFormat="1" ht="19.2" customHeight="1">
      <c r="A212" s="78">
        <v>205</v>
      </c>
      <c r="B212" s="82" t="s">
        <v>1710</v>
      </c>
      <c r="C212" s="83" t="s">
        <v>2728</v>
      </c>
      <c r="D212" s="84">
        <v>120000</v>
      </c>
      <c r="E212" s="85" t="s">
        <v>2679</v>
      </c>
    </row>
    <row r="213" spans="1:5" s="63" customFormat="1" ht="19.2" customHeight="1">
      <c r="A213" s="78">
        <v>206</v>
      </c>
      <c r="B213" s="82" t="s">
        <v>2798</v>
      </c>
      <c r="C213" s="83" t="s">
        <v>2797</v>
      </c>
      <c r="D213" s="84">
        <v>120000</v>
      </c>
      <c r="E213" s="85"/>
    </row>
    <row r="214" spans="1:5" s="63" customFormat="1" ht="19.2" customHeight="1">
      <c r="A214" s="78">
        <v>207</v>
      </c>
      <c r="B214" s="82" t="s">
        <v>1711</v>
      </c>
      <c r="C214" s="83" t="s">
        <v>1550</v>
      </c>
      <c r="D214" s="84">
        <v>120000</v>
      </c>
      <c r="E214" s="85"/>
    </row>
    <row r="215" spans="1:5" s="63" customFormat="1" ht="19.2" customHeight="1">
      <c r="A215" s="78">
        <v>208</v>
      </c>
      <c r="B215" s="82" t="s">
        <v>2629</v>
      </c>
      <c r="C215" s="83" t="s">
        <v>2739</v>
      </c>
      <c r="D215" s="84">
        <v>120000</v>
      </c>
      <c r="E215" s="85" t="s">
        <v>2679</v>
      </c>
    </row>
    <row r="216" spans="1:5" s="63" customFormat="1" ht="19.2" customHeight="1">
      <c r="A216" s="78">
        <v>209</v>
      </c>
      <c r="B216" s="82" t="s">
        <v>1712</v>
      </c>
      <c r="C216" s="83" t="s">
        <v>2759</v>
      </c>
      <c r="D216" s="84">
        <v>120000</v>
      </c>
      <c r="E216" s="85"/>
    </row>
    <row r="217" spans="1:5" s="63" customFormat="1" ht="19.2" customHeight="1">
      <c r="A217" s="78">
        <v>210</v>
      </c>
      <c r="B217" s="82" t="s">
        <v>1713</v>
      </c>
      <c r="C217" s="83" t="s">
        <v>2759</v>
      </c>
      <c r="D217" s="84">
        <v>120000</v>
      </c>
      <c r="E217" s="85" t="s">
        <v>2679</v>
      </c>
    </row>
    <row r="218" spans="1:5" s="63" customFormat="1" ht="19.2" customHeight="1">
      <c r="A218" s="78">
        <v>211</v>
      </c>
      <c r="B218" s="82" t="s">
        <v>2636</v>
      </c>
      <c r="C218" s="83" t="s">
        <v>2759</v>
      </c>
      <c r="D218" s="84">
        <v>120000</v>
      </c>
      <c r="E218" s="85"/>
    </row>
    <row r="219" spans="1:5" s="63" customFormat="1" ht="19.2" customHeight="1">
      <c r="A219" s="78">
        <v>212</v>
      </c>
      <c r="B219" s="82" t="s">
        <v>1714</v>
      </c>
      <c r="C219" s="83" t="s">
        <v>2797</v>
      </c>
      <c r="D219" s="84">
        <v>120000</v>
      </c>
      <c r="E219" s="85"/>
    </row>
    <row r="220" spans="1:5" s="63" customFormat="1" ht="19.2" customHeight="1">
      <c r="A220" s="78">
        <v>213</v>
      </c>
      <c r="B220" s="82" t="s">
        <v>525</v>
      </c>
      <c r="C220" s="83" t="s">
        <v>2698</v>
      </c>
      <c r="D220" s="84">
        <v>120000</v>
      </c>
      <c r="E220" s="85"/>
    </row>
    <row r="221" spans="1:5" s="63" customFormat="1" ht="19.2" customHeight="1">
      <c r="A221" s="78">
        <v>214</v>
      </c>
      <c r="B221" s="82" t="s">
        <v>464</v>
      </c>
      <c r="C221" s="83" t="s">
        <v>502</v>
      </c>
      <c r="D221" s="84">
        <v>120000</v>
      </c>
      <c r="E221" s="85"/>
    </row>
    <row r="222" spans="1:5" s="63" customFormat="1" ht="19.2" customHeight="1">
      <c r="A222" s="78">
        <v>215</v>
      </c>
      <c r="B222" s="82" t="s">
        <v>1715</v>
      </c>
      <c r="C222" s="83" t="s">
        <v>2747</v>
      </c>
      <c r="D222" s="84">
        <v>120000</v>
      </c>
      <c r="E222" s="85"/>
    </row>
    <row r="223" spans="1:5" ht="19.2" customHeight="1">
      <c r="A223" s="49">
        <v>216</v>
      </c>
      <c r="B223" s="40" t="s">
        <v>1716</v>
      </c>
      <c r="C223" s="39" t="s">
        <v>2306</v>
      </c>
      <c r="D223" s="51">
        <v>120000</v>
      </c>
      <c r="E223" s="50" t="s">
        <v>2845</v>
      </c>
    </row>
    <row r="224" spans="1:5" s="63" customFormat="1" ht="19.2" customHeight="1">
      <c r="A224" s="78">
        <v>217</v>
      </c>
      <c r="B224" s="82" t="s">
        <v>483</v>
      </c>
      <c r="C224" s="83" t="s">
        <v>2661</v>
      </c>
      <c r="D224" s="84">
        <v>120000</v>
      </c>
      <c r="E224" s="85"/>
    </row>
    <row r="225" spans="1:5" s="63" customFormat="1" ht="19.2" customHeight="1">
      <c r="A225" s="78">
        <v>218</v>
      </c>
      <c r="B225" s="82" t="s">
        <v>432</v>
      </c>
      <c r="C225" s="83" t="s">
        <v>2668</v>
      </c>
      <c r="D225" s="84">
        <v>120000</v>
      </c>
      <c r="E225" s="85"/>
    </row>
    <row r="226" spans="1:5" s="63" customFormat="1" ht="19.2" customHeight="1">
      <c r="A226" s="78">
        <v>219</v>
      </c>
      <c r="B226" s="82" t="s">
        <v>1717</v>
      </c>
      <c r="C226" s="83" t="s">
        <v>502</v>
      </c>
      <c r="D226" s="84">
        <v>120000</v>
      </c>
      <c r="E226" s="85" t="s">
        <v>2679</v>
      </c>
    </row>
    <row r="227" spans="1:5" s="63" customFormat="1" ht="19.2" customHeight="1">
      <c r="A227" s="78">
        <v>220</v>
      </c>
      <c r="B227" s="82" t="s">
        <v>1718</v>
      </c>
      <c r="C227" s="83" t="s">
        <v>524</v>
      </c>
      <c r="D227" s="84">
        <v>120000</v>
      </c>
      <c r="E227" s="85"/>
    </row>
    <row r="228" spans="1:5" s="63" customFormat="1" ht="19.2" customHeight="1">
      <c r="A228" s="78">
        <v>221</v>
      </c>
      <c r="B228" s="82" t="s">
        <v>523</v>
      </c>
      <c r="C228" s="83" t="s">
        <v>502</v>
      </c>
      <c r="D228" s="84">
        <v>120000</v>
      </c>
      <c r="E228" s="85"/>
    </row>
    <row r="229" spans="1:5" s="63" customFormat="1" ht="19.2" customHeight="1">
      <c r="A229" s="78">
        <v>222</v>
      </c>
      <c r="B229" s="82" t="s">
        <v>1719</v>
      </c>
      <c r="C229" s="83" t="s">
        <v>2737</v>
      </c>
      <c r="D229" s="84">
        <v>120000</v>
      </c>
      <c r="E229" s="89" t="s">
        <v>2679</v>
      </c>
    </row>
    <row r="230" spans="1:5" s="63" customFormat="1" ht="19.2" customHeight="1">
      <c r="A230" s="78">
        <v>223</v>
      </c>
      <c r="B230" s="82" t="s">
        <v>1720</v>
      </c>
      <c r="C230" s="83" t="s">
        <v>2737</v>
      </c>
      <c r="D230" s="84">
        <v>120000</v>
      </c>
      <c r="E230" s="85"/>
    </row>
    <row r="231" spans="1:5" s="63" customFormat="1" ht="19.2" customHeight="1">
      <c r="A231" s="78">
        <v>224</v>
      </c>
      <c r="B231" s="82" t="s">
        <v>1721</v>
      </c>
      <c r="C231" s="83" t="s">
        <v>2706</v>
      </c>
      <c r="D231" s="84">
        <v>120000</v>
      </c>
      <c r="E231" s="85"/>
    </row>
    <row r="232" spans="1:5" s="63" customFormat="1" ht="19.2" customHeight="1">
      <c r="A232" s="78">
        <v>225</v>
      </c>
      <c r="B232" s="82" t="s">
        <v>1722</v>
      </c>
      <c r="C232" s="83" t="s">
        <v>2741</v>
      </c>
      <c r="D232" s="84">
        <v>120000</v>
      </c>
      <c r="E232" s="85" t="s">
        <v>2679</v>
      </c>
    </row>
    <row r="233" spans="1:5" s="63" customFormat="1" ht="19.2" customHeight="1">
      <c r="A233" s="78">
        <v>226</v>
      </c>
      <c r="B233" s="82" t="s">
        <v>1723</v>
      </c>
      <c r="C233" s="83" t="s">
        <v>2668</v>
      </c>
      <c r="D233" s="84">
        <v>120000</v>
      </c>
      <c r="E233" s="85"/>
    </row>
    <row r="234" spans="1:5" s="63" customFormat="1" ht="19.2" customHeight="1">
      <c r="A234" s="78">
        <v>227</v>
      </c>
      <c r="B234" s="82" t="s">
        <v>428</v>
      </c>
      <c r="C234" s="83" t="s">
        <v>2657</v>
      </c>
      <c r="D234" s="84">
        <v>120000</v>
      </c>
      <c r="E234" s="85"/>
    </row>
    <row r="235" spans="1:5" s="63" customFormat="1" ht="19.2" customHeight="1">
      <c r="A235" s="78">
        <v>228</v>
      </c>
      <c r="B235" s="82" t="s">
        <v>522</v>
      </c>
      <c r="C235" s="83" t="s">
        <v>2681</v>
      </c>
      <c r="D235" s="84">
        <v>120000</v>
      </c>
      <c r="E235" s="85" t="s">
        <v>2679</v>
      </c>
    </row>
    <row r="236" spans="1:5" s="63" customFormat="1" ht="19.2" customHeight="1">
      <c r="A236" s="78">
        <v>229</v>
      </c>
      <c r="B236" s="82" t="s">
        <v>520</v>
      </c>
      <c r="C236" s="83" t="s">
        <v>2644</v>
      </c>
      <c r="D236" s="84">
        <v>120000</v>
      </c>
      <c r="E236" s="85"/>
    </row>
    <row r="237" spans="1:5" s="63" customFormat="1" ht="19.2" customHeight="1">
      <c r="A237" s="78">
        <v>230</v>
      </c>
      <c r="B237" s="82" t="s">
        <v>1724</v>
      </c>
      <c r="C237" s="83" t="s">
        <v>2664</v>
      </c>
      <c r="D237" s="84">
        <v>120000</v>
      </c>
      <c r="E237" s="85"/>
    </row>
    <row r="238" spans="1:5" s="63" customFormat="1" ht="19.2" customHeight="1">
      <c r="A238" s="78">
        <v>231</v>
      </c>
      <c r="B238" s="82" t="s">
        <v>1725</v>
      </c>
      <c r="C238" s="83" t="s">
        <v>2706</v>
      </c>
      <c r="D238" s="84">
        <v>120000</v>
      </c>
      <c r="E238" s="85"/>
    </row>
    <row r="239" spans="1:5" s="63" customFormat="1" ht="19.2" customHeight="1">
      <c r="A239" s="78">
        <v>232</v>
      </c>
      <c r="B239" s="82" t="s">
        <v>519</v>
      </c>
      <c r="C239" s="83" t="s">
        <v>2814</v>
      </c>
      <c r="D239" s="84">
        <v>120000</v>
      </c>
      <c r="E239" s="85"/>
    </row>
    <row r="240" spans="1:5" s="63" customFormat="1" ht="19.2" customHeight="1">
      <c r="A240" s="78">
        <v>233</v>
      </c>
      <c r="B240" s="82" t="s">
        <v>428</v>
      </c>
      <c r="C240" s="83" t="s">
        <v>2710</v>
      </c>
      <c r="D240" s="84">
        <v>120000</v>
      </c>
      <c r="E240" s="85"/>
    </row>
    <row r="241" spans="1:5" s="63" customFormat="1" ht="19.2" customHeight="1">
      <c r="A241" s="78">
        <v>234</v>
      </c>
      <c r="B241" s="82" t="s">
        <v>518</v>
      </c>
      <c r="C241" s="83" t="s">
        <v>493</v>
      </c>
      <c r="D241" s="84">
        <v>120000</v>
      </c>
      <c r="E241" s="85"/>
    </row>
    <row r="242" spans="1:5" s="63" customFormat="1" ht="19.2" customHeight="1">
      <c r="A242" s="78">
        <v>235</v>
      </c>
      <c r="B242" s="82" t="s">
        <v>476</v>
      </c>
      <c r="C242" s="83" t="s">
        <v>2668</v>
      </c>
      <c r="D242" s="84">
        <v>120000</v>
      </c>
      <c r="E242" s="85" t="s">
        <v>2679</v>
      </c>
    </row>
    <row r="243" spans="1:5" s="63" customFormat="1" ht="19.2" customHeight="1">
      <c r="A243" s="78">
        <v>236</v>
      </c>
      <c r="B243" s="82" t="s">
        <v>1726</v>
      </c>
      <c r="C243" s="83" t="s">
        <v>2661</v>
      </c>
      <c r="D243" s="84">
        <v>120000</v>
      </c>
      <c r="E243" s="85" t="s">
        <v>2679</v>
      </c>
    </row>
    <row r="244" spans="1:5" s="63" customFormat="1" ht="19.2" customHeight="1">
      <c r="A244" s="78">
        <v>237</v>
      </c>
      <c r="B244" s="82" t="s">
        <v>1727</v>
      </c>
      <c r="C244" s="83" t="s">
        <v>2706</v>
      </c>
      <c r="D244" s="84">
        <v>120000</v>
      </c>
      <c r="E244" s="85"/>
    </row>
    <row r="245" spans="1:5" s="63" customFormat="1" ht="19.2" customHeight="1">
      <c r="A245" s="78">
        <v>238</v>
      </c>
      <c r="B245" s="82" t="s">
        <v>1728</v>
      </c>
      <c r="C245" s="83" t="s">
        <v>2681</v>
      </c>
      <c r="D245" s="84">
        <v>120000</v>
      </c>
      <c r="E245" s="85"/>
    </row>
    <row r="246" spans="1:5" s="63" customFormat="1" ht="19.2" customHeight="1">
      <c r="A246" s="78">
        <v>239</v>
      </c>
      <c r="B246" s="82" t="s">
        <v>1729</v>
      </c>
      <c r="C246" s="83" t="s">
        <v>2680</v>
      </c>
      <c r="D246" s="84">
        <v>120000</v>
      </c>
      <c r="E246" s="85"/>
    </row>
    <row r="247" spans="1:5" s="63" customFormat="1" ht="19.2" customHeight="1">
      <c r="A247" s="78">
        <v>240</v>
      </c>
      <c r="B247" s="82" t="s">
        <v>1730</v>
      </c>
      <c r="C247" s="83" t="s">
        <v>502</v>
      </c>
      <c r="D247" s="84">
        <v>120000</v>
      </c>
      <c r="E247" s="85"/>
    </row>
    <row r="248" spans="1:5" s="63" customFormat="1" ht="19.2" customHeight="1">
      <c r="A248" s="78">
        <v>241</v>
      </c>
      <c r="B248" s="82" t="s">
        <v>1731</v>
      </c>
      <c r="C248" s="83" t="s">
        <v>2644</v>
      </c>
      <c r="D248" s="84">
        <v>120000</v>
      </c>
      <c r="E248" s="85" t="s">
        <v>2679</v>
      </c>
    </row>
    <row r="249" spans="1:5" s="63" customFormat="1" ht="19.2" customHeight="1">
      <c r="A249" s="78">
        <v>242</v>
      </c>
      <c r="B249" s="82" t="s">
        <v>1600</v>
      </c>
      <c r="C249" s="83" t="s">
        <v>2770</v>
      </c>
      <c r="D249" s="84">
        <v>120000</v>
      </c>
      <c r="E249" s="85"/>
    </row>
    <row r="250" spans="1:5" s="63" customFormat="1" ht="19.2" customHeight="1">
      <c r="A250" s="78">
        <v>243</v>
      </c>
      <c r="B250" s="82" t="s">
        <v>2709</v>
      </c>
      <c r="C250" s="83" t="s">
        <v>2706</v>
      </c>
      <c r="D250" s="84">
        <v>120000</v>
      </c>
      <c r="E250" s="85"/>
    </row>
    <row r="251" spans="1:5" s="63" customFormat="1" ht="19.2" customHeight="1">
      <c r="A251" s="78">
        <v>244</v>
      </c>
      <c r="B251" s="82" t="s">
        <v>1732</v>
      </c>
      <c r="C251" s="83" t="s">
        <v>2706</v>
      </c>
      <c r="D251" s="84">
        <v>120000</v>
      </c>
      <c r="E251" s="85"/>
    </row>
    <row r="252" spans="1:5" ht="19.2" customHeight="1">
      <c r="A252" s="49">
        <v>245</v>
      </c>
      <c r="B252" s="40" t="s">
        <v>1733</v>
      </c>
      <c r="C252" s="39" t="s">
        <v>501</v>
      </c>
      <c r="D252" s="51">
        <v>120000</v>
      </c>
      <c r="E252" s="50" t="s">
        <v>2845</v>
      </c>
    </row>
    <row r="253" spans="1:5" s="63" customFormat="1" ht="19.2" customHeight="1">
      <c r="A253" s="78">
        <v>246</v>
      </c>
      <c r="B253" s="82" t="s">
        <v>1734</v>
      </c>
      <c r="C253" s="83" t="s">
        <v>2706</v>
      </c>
      <c r="D253" s="84">
        <v>120000</v>
      </c>
      <c r="E253" s="85"/>
    </row>
    <row r="254" spans="1:5" s="63" customFormat="1" ht="19.2" customHeight="1">
      <c r="A254" s="78">
        <v>247</v>
      </c>
      <c r="B254" s="82" t="s">
        <v>1735</v>
      </c>
      <c r="C254" s="83" t="s">
        <v>2712</v>
      </c>
      <c r="D254" s="84">
        <v>120000</v>
      </c>
      <c r="E254" s="85"/>
    </row>
    <row r="255" spans="1:5" s="63" customFormat="1" ht="19.2" customHeight="1">
      <c r="A255" s="78">
        <v>248</v>
      </c>
      <c r="B255" s="82" t="s">
        <v>1736</v>
      </c>
      <c r="C255" s="83" t="s">
        <v>2706</v>
      </c>
      <c r="D255" s="84">
        <v>120000</v>
      </c>
      <c r="E255" s="85"/>
    </row>
    <row r="256" spans="1:5" s="63" customFormat="1" ht="19.2" customHeight="1">
      <c r="A256" s="78">
        <v>249</v>
      </c>
      <c r="B256" s="82" t="s">
        <v>485</v>
      </c>
      <c r="C256" s="83" t="s">
        <v>2706</v>
      </c>
      <c r="D256" s="84">
        <v>120000</v>
      </c>
      <c r="E256" s="85"/>
    </row>
    <row r="257" spans="1:5" s="63" customFormat="1" ht="19.2" customHeight="1">
      <c r="A257" s="78">
        <v>250</v>
      </c>
      <c r="B257" s="82" t="s">
        <v>516</v>
      </c>
      <c r="C257" s="83" t="s">
        <v>2307</v>
      </c>
      <c r="D257" s="84">
        <v>120000</v>
      </c>
      <c r="E257" s="85"/>
    </row>
    <row r="258" spans="1:5" s="63" customFormat="1" ht="19.2" customHeight="1">
      <c r="A258" s="78">
        <v>251</v>
      </c>
      <c r="B258" s="82" t="s">
        <v>1737</v>
      </c>
      <c r="C258" s="83" t="s">
        <v>2706</v>
      </c>
      <c r="D258" s="84">
        <v>120000</v>
      </c>
      <c r="E258" s="85"/>
    </row>
    <row r="259" spans="1:5" s="63" customFormat="1" ht="19.2" customHeight="1">
      <c r="A259" s="78">
        <v>252</v>
      </c>
      <c r="B259" s="82" t="s">
        <v>1738</v>
      </c>
      <c r="C259" s="83" t="s">
        <v>2776</v>
      </c>
      <c r="D259" s="84">
        <v>120000</v>
      </c>
      <c r="E259" s="85"/>
    </row>
    <row r="260" spans="1:5" s="63" customFormat="1" ht="19.2" customHeight="1">
      <c r="A260" s="78">
        <v>253</v>
      </c>
      <c r="B260" s="82" t="s">
        <v>1739</v>
      </c>
      <c r="C260" s="83" t="s">
        <v>2756</v>
      </c>
      <c r="D260" s="84">
        <v>120000</v>
      </c>
      <c r="E260" s="85" t="s">
        <v>2679</v>
      </c>
    </row>
    <row r="261" spans="1:5" s="63" customFormat="1" ht="19.2" customHeight="1">
      <c r="A261" s="78">
        <v>254</v>
      </c>
      <c r="B261" s="82" t="s">
        <v>1740</v>
      </c>
      <c r="C261" s="83" t="s">
        <v>2706</v>
      </c>
      <c r="D261" s="84">
        <v>120000</v>
      </c>
      <c r="E261" s="85"/>
    </row>
    <row r="262" spans="1:5" s="63" customFormat="1" ht="19.2" customHeight="1">
      <c r="A262" s="78">
        <v>255</v>
      </c>
      <c r="B262" s="82" t="s">
        <v>1741</v>
      </c>
      <c r="C262" s="83" t="s">
        <v>2706</v>
      </c>
      <c r="D262" s="84">
        <v>120000</v>
      </c>
      <c r="E262" s="85"/>
    </row>
    <row r="263" spans="1:5" s="63" customFormat="1" ht="19.2" customHeight="1">
      <c r="A263" s="78">
        <v>256</v>
      </c>
      <c r="B263" s="82" t="s">
        <v>1742</v>
      </c>
      <c r="C263" s="83" t="s">
        <v>490</v>
      </c>
      <c r="D263" s="84">
        <v>120000</v>
      </c>
      <c r="E263" s="85"/>
    </row>
    <row r="264" spans="1:5" s="65" customFormat="1" ht="19.2" customHeight="1">
      <c r="A264" s="49">
        <v>257</v>
      </c>
      <c r="B264" s="40" t="s">
        <v>513</v>
      </c>
      <c r="C264" s="39" t="s">
        <v>504</v>
      </c>
      <c r="D264" s="51">
        <v>120000</v>
      </c>
      <c r="E264" s="50" t="s">
        <v>2845</v>
      </c>
    </row>
    <row r="265" spans="1:5" ht="19.2" customHeight="1">
      <c r="A265" s="49">
        <v>258</v>
      </c>
      <c r="B265" s="40" t="s">
        <v>1743</v>
      </c>
      <c r="C265" s="39" t="s">
        <v>504</v>
      </c>
      <c r="D265" s="51">
        <v>120000</v>
      </c>
      <c r="E265" s="50" t="s">
        <v>2845</v>
      </c>
    </row>
    <row r="266" spans="1:5" s="63" customFormat="1" ht="19.2" customHeight="1">
      <c r="A266" s="78">
        <v>259</v>
      </c>
      <c r="B266" s="82" t="s">
        <v>1744</v>
      </c>
      <c r="C266" s="83" t="s">
        <v>2680</v>
      </c>
      <c r="D266" s="84">
        <v>120000</v>
      </c>
      <c r="E266" s="85"/>
    </row>
    <row r="267" spans="1:5" s="63" customFormat="1" ht="19.2" customHeight="1">
      <c r="A267" s="78">
        <v>260</v>
      </c>
      <c r="B267" s="82" t="s">
        <v>2625</v>
      </c>
      <c r="C267" s="83" t="s">
        <v>2644</v>
      </c>
      <c r="D267" s="84">
        <v>120000</v>
      </c>
      <c r="E267" s="85"/>
    </row>
    <row r="268" spans="1:5" s="63" customFormat="1" ht="19.2" customHeight="1">
      <c r="A268" s="78">
        <v>261</v>
      </c>
      <c r="B268" s="82" t="s">
        <v>468</v>
      </c>
      <c r="C268" s="83" t="s">
        <v>2644</v>
      </c>
      <c r="D268" s="84">
        <v>120000</v>
      </c>
      <c r="E268" s="85"/>
    </row>
    <row r="269" spans="1:5" s="63" customFormat="1" ht="19.2" customHeight="1">
      <c r="A269" s="78">
        <v>262</v>
      </c>
      <c r="B269" s="82" t="s">
        <v>1745</v>
      </c>
      <c r="C269" s="83" t="s">
        <v>2770</v>
      </c>
      <c r="D269" s="84">
        <v>120000</v>
      </c>
      <c r="E269" s="85"/>
    </row>
    <row r="270" spans="1:5" s="63" customFormat="1" ht="19.2" customHeight="1">
      <c r="A270" s="78">
        <v>263</v>
      </c>
      <c r="B270" s="82" t="s">
        <v>1746</v>
      </c>
      <c r="C270" s="83" t="s">
        <v>2681</v>
      </c>
      <c r="D270" s="90">
        <v>120000</v>
      </c>
      <c r="E270" s="93"/>
    </row>
    <row r="271" spans="1:5" s="63" customFormat="1" ht="19.2" customHeight="1">
      <c r="A271" s="78">
        <v>264</v>
      </c>
      <c r="B271" s="82" t="s">
        <v>1747</v>
      </c>
      <c r="C271" s="83" t="s">
        <v>2668</v>
      </c>
      <c r="D271" s="90">
        <v>120000</v>
      </c>
      <c r="E271" s="93" t="s">
        <v>2679</v>
      </c>
    </row>
    <row r="272" spans="1:5" s="61" customFormat="1" ht="19.2" customHeight="1">
      <c r="A272" s="49">
        <v>265</v>
      </c>
      <c r="B272" s="40" t="s">
        <v>1748</v>
      </c>
      <c r="C272" s="39" t="s">
        <v>501</v>
      </c>
      <c r="D272" s="67">
        <v>120000</v>
      </c>
      <c r="E272" s="66" t="s">
        <v>2845</v>
      </c>
    </row>
    <row r="273" spans="1:5" s="63" customFormat="1" ht="19.2" customHeight="1">
      <c r="A273" s="78">
        <v>266</v>
      </c>
      <c r="B273" s="82" t="s">
        <v>1749</v>
      </c>
      <c r="C273" s="83" t="s">
        <v>2706</v>
      </c>
      <c r="D273" s="90">
        <v>120000</v>
      </c>
      <c r="E273" s="93"/>
    </row>
    <row r="274" spans="1:5" s="63" customFormat="1" ht="19.2" customHeight="1">
      <c r="A274" s="78">
        <v>267</v>
      </c>
      <c r="B274" s="82" t="s">
        <v>1750</v>
      </c>
      <c r="C274" s="83" t="s">
        <v>2744</v>
      </c>
      <c r="D274" s="90">
        <v>120000</v>
      </c>
      <c r="E274" s="93"/>
    </row>
    <row r="275" spans="1:5" s="63" customFormat="1" ht="19.2" customHeight="1">
      <c r="A275" s="78">
        <v>268</v>
      </c>
      <c r="B275" s="82" t="s">
        <v>1751</v>
      </c>
      <c r="C275" s="83" t="s">
        <v>2814</v>
      </c>
      <c r="D275" s="90">
        <v>120000</v>
      </c>
      <c r="E275" s="93" t="s">
        <v>2679</v>
      </c>
    </row>
    <row r="276" spans="1:5" s="63" customFormat="1" ht="19.2" customHeight="1">
      <c r="A276" s="78">
        <v>269</v>
      </c>
      <c r="B276" s="82" t="s">
        <v>511</v>
      </c>
      <c r="C276" s="83" t="s">
        <v>2744</v>
      </c>
      <c r="D276" s="90">
        <v>120000</v>
      </c>
      <c r="E276" s="93" t="s">
        <v>2679</v>
      </c>
    </row>
    <row r="277" spans="1:5" s="63" customFormat="1" ht="19.2" customHeight="1">
      <c r="A277" s="78">
        <v>270</v>
      </c>
      <c r="B277" s="82" t="s">
        <v>1752</v>
      </c>
      <c r="C277" s="83" t="s">
        <v>2706</v>
      </c>
      <c r="D277" s="90">
        <v>120000</v>
      </c>
      <c r="E277" s="93"/>
    </row>
    <row r="278" spans="1:5" s="63" customFormat="1" ht="19.2" customHeight="1">
      <c r="A278" s="78">
        <v>271</v>
      </c>
      <c r="B278" s="82" t="s">
        <v>1753</v>
      </c>
      <c r="C278" s="83" t="s">
        <v>2681</v>
      </c>
      <c r="D278" s="90">
        <v>120000</v>
      </c>
      <c r="E278" s="93"/>
    </row>
    <row r="279" spans="1:5" ht="19.2" customHeight="1">
      <c r="A279" s="49">
        <v>272</v>
      </c>
      <c r="B279" s="40" t="s">
        <v>1754</v>
      </c>
      <c r="C279" s="39" t="s">
        <v>502</v>
      </c>
      <c r="D279" s="67">
        <v>120000</v>
      </c>
      <c r="E279" s="66" t="s">
        <v>2845</v>
      </c>
    </row>
    <row r="280" spans="1:5" ht="19.2" customHeight="1">
      <c r="A280" s="49">
        <v>273</v>
      </c>
      <c r="B280" s="40" t="s">
        <v>1755</v>
      </c>
      <c r="C280" s="39" t="s">
        <v>2308</v>
      </c>
      <c r="D280" s="51">
        <v>120000</v>
      </c>
      <c r="E280" s="50" t="s">
        <v>2845</v>
      </c>
    </row>
    <row r="281" spans="1:5" s="63" customFormat="1" ht="19.2" customHeight="1">
      <c r="A281" s="78">
        <v>274</v>
      </c>
      <c r="B281" s="82" t="s">
        <v>1756</v>
      </c>
      <c r="C281" s="83" t="s">
        <v>502</v>
      </c>
      <c r="D281" s="90">
        <v>120000</v>
      </c>
      <c r="E281" s="93"/>
    </row>
    <row r="282" spans="1:5" s="63" customFormat="1" ht="19.2" customHeight="1">
      <c r="A282" s="78">
        <v>275</v>
      </c>
      <c r="B282" s="82" t="s">
        <v>1757</v>
      </c>
      <c r="C282" s="83" t="s">
        <v>2744</v>
      </c>
      <c r="D282" s="90">
        <v>120000</v>
      </c>
      <c r="E282" s="93"/>
    </row>
    <row r="283" spans="1:5" s="63" customFormat="1" ht="19.2" customHeight="1">
      <c r="A283" s="78">
        <v>276</v>
      </c>
      <c r="B283" s="82" t="s">
        <v>1758</v>
      </c>
      <c r="C283" s="83" t="s">
        <v>502</v>
      </c>
      <c r="D283" s="90">
        <v>120000</v>
      </c>
      <c r="E283" s="93"/>
    </row>
    <row r="284" spans="1:5" s="63" customFormat="1" ht="19.2" customHeight="1">
      <c r="A284" s="78">
        <v>277</v>
      </c>
      <c r="B284" s="82" t="s">
        <v>1759</v>
      </c>
      <c r="C284" s="83" t="s">
        <v>2741</v>
      </c>
      <c r="D284" s="84">
        <v>120000</v>
      </c>
      <c r="E284" s="85"/>
    </row>
    <row r="285" spans="1:5" s="63" customFormat="1" ht="19.2" customHeight="1">
      <c r="A285" s="78">
        <v>278</v>
      </c>
      <c r="B285" s="82" t="s">
        <v>1760</v>
      </c>
      <c r="C285" s="83" t="s">
        <v>509</v>
      </c>
      <c r="D285" s="90">
        <v>120000</v>
      </c>
      <c r="E285" s="93"/>
    </row>
    <row r="286" spans="1:5" s="63" customFormat="1" ht="19.2" customHeight="1">
      <c r="A286" s="78">
        <v>279</v>
      </c>
      <c r="B286" s="82" t="s">
        <v>1761</v>
      </c>
      <c r="C286" s="83" t="s">
        <v>2737</v>
      </c>
      <c r="D286" s="90">
        <v>120000</v>
      </c>
      <c r="E286" s="85" t="s">
        <v>2679</v>
      </c>
    </row>
    <row r="287" spans="1:5" s="63" customFormat="1" ht="19.2" customHeight="1">
      <c r="A287" s="78">
        <v>280</v>
      </c>
      <c r="B287" s="82" t="s">
        <v>1762</v>
      </c>
      <c r="C287" s="83" t="s">
        <v>2661</v>
      </c>
      <c r="D287" s="90">
        <v>120000</v>
      </c>
      <c r="E287" s="93"/>
    </row>
    <row r="288" spans="1:5" s="63" customFormat="1" ht="19.2" customHeight="1">
      <c r="A288" s="78">
        <v>281</v>
      </c>
      <c r="B288" s="82" t="s">
        <v>1763</v>
      </c>
      <c r="C288" s="83" t="s">
        <v>2826</v>
      </c>
      <c r="D288" s="90">
        <v>120000</v>
      </c>
      <c r="E288" s="93"/>
    </row>
    <row r="289" spans="1:5" s="63" customFormat="1" ht="19.2" customHeight="1">
      <c r="A289" s="78">
        <v>282</v>
      </c>
      <c r="B289" s="82" t="s">
        <v>1764</v>
      </c>
      <c r="C289" s="83" t="s">
        <v>2308</v>
      </c>
      <c r="D289" s="90">
        <v>120000</v>
      </c>
      <c r="E289" s="93"/>
    </row>
    <row r="290" spans="1:5" s="63" customFormat="1" ht="19.2" customHeight="1">
      <c r="A290" s="78">
        <v>283</v>
      </c>
      <c r="B290" s="82" t="s">
        <v>506</v>
      </c>
      <c r="C290" s="83" t="s">
        <v>2737</v>
      </c>
      <c r="D290" s="90">
        <v>120000</v>
      </c>
      <c r="E290" s="85" t="s">
        <v>2679</v>
      </c>
    </row>
    <row r="291" spans="1:5" s="63" customFormat="1" ht="19.2" customHeight="1">
      <c r="A291" s="78">
        <v>284</v>
      </c>
      <c r="B291" s="82" t="s">
        <v>1765</v>
      </c>
      <c r="C291" s="83" t="s">
        <v>2680</v>
      </c>
      <c r="D291" s="90">
        <v>120000</v>
      </c>
      <c r="E291" s="93"/>
    </row>
    <row r="292" spans="1:5" s="63" customFormat="1" ht="19.2" customHeight="1">
      <c r="A292" s="78">
        <v>285</v>
      </c>
      <c r="B292" s="82" t="s">
        <v>1766</v>
      </c>
      <c r="C292" s="83" t="s">
        <v>2820</v>
      </c>
      <c r="D292" s="90">
        <v>120000</v>
      </c>
      <c r="E292" s="93"/>
    </row>
    <row r="293" spans="1:5" s="63" customFormat="1" ht="19.2" customHeight="1">
      <c r="A293" s="78">
        <v>286</v>
      </c>
      <c r="B293" s="82" t="s">
        <v>1767</v>
      </c>
      <c r="C293" s="83" t="s">
        <v>2706</v>
      </c>
      <c r="D293" s="90">
        <v>120000</v>
      </c>
      <c r="E293" s="93"/>
    </row>
    <row r="294" spans="1:5" s="63" customFormat="1" ht="19.2" customHeight="1">
      <c r="A294" s="78">
        <v>287</v>
      </c>
      <c r="B294" s="82" t="s">
        <v>1768</v>
      </c>
      <c r="C294" s="83" t="s">
        <v>2680</v>
      </c>
      <c r="D294" s="90">
        <v>120000</v>
      </c>
      <c r="E294" s="93"/>
    </row>
    <row r="295" spans="1:5" s="63" customFormat="1" ht="19.2" customHeight="1">
      <c r="A295" s="78">
        <v>288</v>
      </c>
      <c r="B295" s="82" t="s">
        <v>1769</v>
      </c>
      <c r="C295" s="83" t="s">
        <v>502</v>
      </c>
      <c r="D295" s="90">
        <v>120000</v>
      </c>
      <c r="E295" s="93"/>
    </row>
    <row r="296" spans="1:5" s="63" customFormat="1" ht="19.2" customHeight="1">
      <c r="A296" s="78">
        <v>289</v>
      </c>
      <c r="B296" s="82" t="s">
        <v>1770</v>
      </c>
      <c r="C296" s="83" t="s">
        <v>2741</v>
      </c>
      <c r="D296" s="90">
        <v>120000</v>
      </c>
      <c r="E296" s="93"/>
    </row>
    <row r="297" spans="1:5" s="63" customFormat="1" ht="19.2" customHeight="1">
      <c r="A297" s="78">
        <v>290</v>
      </c>
      <c r="B297" s="82" t="s">
        <v>1771</v>
      </c>
      <c r="C297" s="83" t="s">
        <v>2707</v>
      </c>
      <c r="D297" s="90">
        <v>120000</v>
      </c>
      <c r="E297" s="93" t="s">
        <v>2679</v>
      </c>
    </row>
    <row r="298" spans="1:5" s="63" customFormat="1" ht="19.2" customHeight="1">
      <c r="A298" s="78">
        <v>291</v>
      </c>
      <c r="B298" s="82" t="s">
        <v>1772</v>
      </c>
      <c r="C298" s="83" t="s">
        <v>2770</v>
      </c>
      <c r="D298" s="90">
        <v>120000</v>
      </c>
      <c r="E298" s="93"/>
    </row>
    <row r="299" spans="1:5" s="63" customFormat="1" ht="19.2" customHeight="1">
      <c r="A299" s="78">
        <v>292</v>
      </c>
      <c r="B299" s="82" t="s">
        <v>1773</v>
      </c>
      <c r="C299" s="83" t="s">
        <v>2661</v>
      </c>
      <c r="D299" s="90">
        <v>120000</v>
      </c>
      <c r="E299" s="93" t="s">
        <v>2679</v>
      </c>
    </row>
    <row r="300" spans="1:5" ht="19.2" customHeight="1">
      <c r="A300" s="49">
        <v>293</v>
      </c>
      <c r="B300" s="40" t="s">
        <v>1774</v>
      </c>
      <c r="C300" s="39" t="s">
        <v>489</v>
      </c>
      <c r="D300" s="67">
        <v>120000</v>
      </c>
      <c r="E300" s="93" t="s">
        <v>2845</v>
      </c>
    </row>
    <row r="301" spans="1:5" s="63" customFormat="1" ht="19.2" customHeight="1">
      <c r="A301" s="78">
        <v>294</v>
      </c>
      <c r="B301" s="82" t="s">
        <v>1775</v>
      </c>
      <c r="C301" s="83" t="s">
        <v>2826</v>
      </c>
      <c r="D301" s="90">
        <v>120000</v>
      </c>
      <c r="E301" s="93"/>
    </row>
    <row r="302" spans="1:5" s="63" customFormat="1" ht="19.2" customHeight="1">
      <c r="A302" s="78">
        <v>295</v>
      </c>
      <c r="B302" s="82" t="s">
        <v>495</v>
      </c>
      <c r="C302" s="83" t="s">
        <v>2707</v>
      </c>
      <c r="D302" s="90">
        <v>120000</v>
      </c>
      <c r="E302" s="93"/>
    </row>
    <row r="303" spans="1:5" s="63" customFormat="1" ht="19.2" customHeight="1">
      <c r="A303" s="78">
        <v>296</v>
      </c>
      <c r="B303" s="82" t="s">
        <v>1776</v>
      </c>
      <c r="C303" s="83" t="s">
        <v>2766</v>
      </c>
      <c r="D303" s="90">
        <v>120000</v>
      </c>
      <c r="E303" s="93"/>
    </row>
    <row r="304" spans="1:5" s="63" customFormat="1" ht="19.2" customHeight="1">
      <c r="A304" s="78">
        <v>297</v>
      </c>
      <c r="B304" s="92" t="s">
        <v>1777</v>
      </c>
      <c r="C304" s="83" t="s">
        <v>490</v>
      </c>
      <c r="D304" s="90">
        <v>120000</v>
      </c>
      <c r="E304" s="93"/>
    </row>
    <row r="305" spans="1:5" ht="19.2" customHeight="1">
      <c r="A305" s="49">
        <v>298</v>
      </c>
      <c r="B305" s="40" t="s">
        <v>1778</v>
      </c>
      <c r="C305" s="39" t="s">
        <v>489</v>
      </c>
      <c r="D305" s="67">
        <v>120000</v>
      </c>
      <c r="E305" s="66" t="s">
        <v>2845</v>
      </c>
    </row>
    <row r="306" spans="1:5" s="64" customFormat="1" ht="19.2" customHeight="1">
      <c r="A306" s="49">
        <v>299</v>
      </c>
      <c r="B306" s="40" t="s">
        <v>488</v>
      </c>
      <c r="C306" s="39" t="s">
        <v>2308</v>
      </c>
      <c r="D306" s="67">
        <v>120000</v>
      </c>
      <c r="E306" s="66" t="s">
        <v>2845</v>
      </c>
    </row>
    <row r="307" spans="1:5" s="63" customFormat="1" ht="19.2" customHeight="1">
      <c r="A307" s="78">
        <v>300</v>
      </c>
      <c r="B307" s="82" t="s">
        <v>2768</v>
      </c>
      <c r="C307" s="83" t="s">
        <v>2769</v>
      </c>
      <c r="D307" s="90">
        <v>120000</v>
      </c>
      <c r="E307" s="93" t="s">
        <v>2679</v>
      </c>
    </row>
    <row r="308" spans="1:5" ht="19.2" customHeight="1">
      <c r="A308" s="49">
        <v>301</v>
      </c>
      <c r="B308" s="40" t="s">
        <v>1779</v>
      </c>
      <c r="C308" s="39" t="s">
        <v>2309</v>
      </c>
      <c r="D308" s="67">
        <v>120000</v>
      </c>
      <c r="E308" s="66" t="s">
        <v>2845</v>
      </c>
    </row>
    <row r="309" spans="1:5" s="63" customFormat="1" ht="19.2" customHeight="1">
      <c r="A309" s="78">
        <v>302</v>
      </c>
      <c r="B309" s="82" t="s">
        <v>1780</v>
      </c>
      <c r="C309" s="83" t="s">
        <v>2644</v>
      </c>
      <c r="D309" s="90">
        <v>120000</v>
      </c>
      <c r="E309" s="93"/>
    </row>
    <row r="310" spans="1:5" s="63" customFormat="1" ht="19.2" customHeight="1">
      <c r="A310" s="78">
        <v>303</v>
      </c>
      <c r="B310" s="82" t="s">
        <v>1781</v>
      </c>
      <c r="C310" s="78" t="s">
        <v>2671</v>
      </c>
      <c r="D310" s="90">
        <v>120000</v>
      </c>
      <c r="E310" s="93"/>
    </row>
    <row r="311" spans="1:5" s="63" customFormat="1" ht="19.2" customHeight="1">
      <c r="A311" s="78">
        <v>304</v>
      </c>
      <c r="B311" s="82" t="s">
        <v>1782</v>
      </c>
      <c r="C311" s="78" t="s">
        <v>2671</v>
      </c>
      <c r="D311" s="90">
        <v>120000</v>
      </c>
      <c r="E311" s="93" t="s">
        <v>2679</v>
      </c>
    </row>
    <row r="312" spans="1:5" s="63" customFormat="1" ht="19.2" customHeight="1">
      <c r="A312" s="78">
        <v>305</v>
      </c>
      <c r="B312" s="82" t="s">
        <v>1783</v>
      </c>
      <c r="C312" s="83" t="s">
        <v>2310</v>
      </c>
      <c r="D312" s="90">
        <v>120000</v>
      </c>
      <c r="E312" s="93"/>
    </row>
    <row r="313" spans="1:5" s="63" customFormat="1" ht="19.2" customHeight="1">
      <c r="A313" s="78">
        <v>306</v>
      </c>
      <c r="B313" s="82" t="s">
        <v>424</v>
      </c>
      <c r="C313" s="83" t="s">
        <v>2723</v>
      </c>
      <c r="D313" s="90">
        <v>120000</v>
      </c>
      <c r="E313" s="93" t="s">
        <v>2679</v>
      </c>
    </row>
    <row r="314" spans="1:5" s="63" customFormat="1" ht="19.2" customHeight="1">
      <c r="A314" s="78">
        <v>307</v>
      </c>
      <c r="B314" s="82" t="s">
        <v>1784</v>
      </c>
      <c r="C314" s="83" t="s">
        <v>2661</v>
      </c>
      <c r="D314" s="90">
        <v>120000</v>
      </c>
      <c r="E314" s="93"/>
    </row>
    <row r="315" spans="1:5" s="63" customFormat="1" ht="19.2" customHeight="1">
      <c r="A315" s="78">
        <v>308</v>
      </c>
      <c r="B315" s="82" t="s">
        <v>1785</v>
      </c>
      <c r="C315" s="83" t="s">
        <v>2681</v>
      </c>
      <c r="D315" s="90">
        <v>120000</v>
      </c>
      <c r="E315" s="93"/>
    </row>
    <row r="316" spans="1:5" s="63" customFormat="1" ht="19.2" customHeight="1">
      <c r="A316" s="78">
        <v>309</v>
      </c>
      <c r="B316" s="82" t="s">
        <v>1786</v>
      </c>
      <c r="C316" s="78" t="s">
        <v>2675</v>
      </c>
      <c r="D316" s="90">
        <v>120000</v>
      </c>
      <c r="E316" s="93"/>
    </row>
    <row r="317" spans="1:5" s="63" customFormat="1" ht="19.2" customHeight="1">
      <c r="A317" s="78">
        <v>310</v>
      </c>
      <c r="B317" s="82" t="s">
        <v>1787</v>
      </c>
      <c r="C317" s="78" t="s">
        <v>2649</v>
      </c>
      <c r="D317" s="90">
        <v>120000</v>
      </c>
      <c r="E317" s="93"/>
    </row>
    <row r="318" spans="1:5" s="63" customFormat="1" ht="19.2" customHeight="1">
      <c r="A318" s="78">
        <v>311</v>
      </c>
      <c r="B318" s="82" t="s">
        <v>1788</v>
      </c>
      <c r="C318" s="78" t="s">
        <v>2649</v>
      </c>
      <c r="D318" s="90">
        <v>120000</v>
      </c>
      <c r="E318" s="93"/>
    </row>
    <row r="319" spans="1:5" s="63" customFormat="1" ht="19.2" customHeight="1">
      <c r="A319" s="78">
        <v>312</v>
      </c>
      <c r="B319" s="82" t="s">
        <v>1789</v>
      </c>
      <c r="C319" s="83" t="s">
        <v>2737</v>
      </c>
      <c r="D319" s="90">
        <v>120000</v>
      </c>
      <c r="E319" s="93"/>
    </row>
    <row r="320" spans="1:5" s="63" customFormat="1" ht="19.2" customHeight="1">
      <c r="A320" s="78">
        <v>313</v>
      </c>
      <c r="B320" s="82" t="s">
        <v>548</v>
      </c>
      <c r="C320" s="78" t="s">
        <v>2674</v>
      </c>
      <c r="D320" s="90">
        <v>120000</v>
      </c>
      <c r="E320" s="93"/>
    </row>
    <row r="321" spans="1:5" s="63" customFormat="1" ht="19.2" customHeight="1">
      <c r="A321" s="78">
        <v>314</v>
      </c>
      <c r="B321" s="82" t="s">
        <v>1790</v>
      </c>
      <c r="C321" s="83" t="s">
        <v>2727</v>
      </c>
      <c r="D321" s="90">
        <v>120000</v>
      </c>
      <c r="E321" s="93"/>
    </row>
    <row r="322" spans="1:5" s="63" customFormat="1" ht="19.2" customHeight="1">
      <c r="A322" s="78">
        <v>315</v>
      </c>
      <c r="B322" s="82" t="s">
        <v>1791</v>
      </c>
      <c r="C322" s="78" t="s">
        <v>2649</v>
      </c>
      <c r="D322" s="90">
        <v>120000</v>
      </c>
      <c r="E322" s="93"/>
    </row>
    <row r="323" spans="1:5" s="63" customFormat="1" ht="19.2" customHeight="1">
      <c r="A323" s="78">
        <v>316</v>
      </c>
      <c r="B323" s="82" t="s">
        <v>1792</v>
      </c>
      <c r="C323" s="78" t="s">
        <v>2649</v>
      </c>
      <c r="D323" s="90">
        <v>120000</v>
      </c>
      <c r="E323" s="93"/>
    </row>
    <row r="324" spans="1:5" s="63" customFormat="1" ht="19.2" customHeight="1">
      <c r="A324" s="78">
        <v>317</v>
      </c>
      <c r="B324" s="82" t="s">
        <v>1793</v>
      </c>
      <c r="C324" s="78" t="s">
        <v>2671</v>
      </c>
      <c r="D324" s="90">
        <v>120000</v>
      </c>
      <c r="E324" s="93"/>
    </row>
    <row r="325" spans="1:5" s="63" customFormat="1" ht="19.2" customHeight="1">
      <c r="A325" s="78">
        <v>318</v>
      </c>
      <c r="B325" s="82" t="s">
        <v>1794</v>
      </c>
      <c r="C325" s="78" t="s">
        <v>2675</v>
      </c>
      <c r="D325" s="90">
        <v>120000</v>
      </c>
      <c r="E325" s="93"/>
    </row>
    <row r="326" spans="1:5" s="63" customFormat="1" ht="19.2" customHeight="1">
      <c r="A326" s="78">
        <v>319</v>
      </c>
      <c r="B326" s="82" t="s">
        <v>546</v>
      </c>
      <c r="C326" s="83" t="s">
        <v>2755</v>
      </c>
      <c r="D326" s="90">
        <v>120000</v>
      </c>
      <c r="E326" s="93"/>
    </row>
    <row r="327" spans="1:5" s="63" customFormat="1" ht="19.2" customHeight="1">
      <c r="A327" s="78">
        <v>320</v>
      </c>
      <c r="B327" s="82" t="s">
        <v>1796</v>
      </c>
      <c r="C327" s="83" t="s">
        <v>549</v>
      </c>
      <c r="D327" s="90">
        <v>120000</v>
      </c>
      <c r="E327" s="93" t="s">
        <v>2679</v>
      </c>
    </row>
    <row r="328" spans="1:5" s="63" customFormat="1" ht="19.2" customHeight="1">
      <c r="A328" s="78">
        <v>321</v>
      </c>
      <c r="B328" s="82" t="s">
        <v>1797</v>
      </c>
      <c r="C328" s="83" t="s">
        <v>2311</v>
      </c>
      <c r="D328" s="90">
        <v>120000</v>
      </c>
      <c r="E328" s="93"/>
    </row>
    <row r="329" spans="1:5" s="63" customFormat="1" ht="19.2" customHeight="1">
      <c r="A329" s="78">
        <v>322</v>
      </c>
      <c r="B329" s="82" t="s">
        <v>167</v>
      </c>
      <c r="C329" s="83" t="s">
        <v>2741</v>
      </c>
      <c r="D329" s="90">
        <v>120000</v>
      </c>
      <c r="E329" s="93"/>
    </row>
    <row r="330" spans="1:5" s="63" customFormat="1" ht="19.2" customHeight="1">
      <c r="A330" s="78">
        <v>323</v>
      </c>
      <c r="B330" s="82" t="s">
        <v>2619</v>
      </c>
      <c r="C330" s="83" t="s">
        <v>2755</v>
      </c>
      <c r="D330" s="90">
        <v>120000</v>
      </c>
      <c r="E330" s="93"/>
    </row>
    <row r="331" spans="1:5" s="63" customFormat="1" ht="19.2" customHeight="1">
      <c r="A331" s="78">
        <v>324</v>
      </c>
      <c r="B331" s="82" t="s">
        <v>1798</v>
      </c>
      <c r="C331" s="78" t="s">
        <v>2687</v>
      </c>
      <c r="D331" s="90">
        <v>120000</v>
      </c>
      <c r="E331" s="93"/>
    </row>
    <row r="332" spans="1:5" s="63" customFormat="1" ht="19.2" customHeight="1">
      <c r="A332" s="78">
        <v>325</v>
      </c>
      <c r="B332" s="82" t="s">
        <v>1799</v>
      </c>
      <c r="C332" s="83" t="s">
        <v>2681</v>
      </c>
      <c r="D332" s="90">
        <v>120000</v>
      </c>
      <c r="E332" s="93"/>
    </row>
    <row r="333" spans="1:5" s="63" customFormat="1" ht="19.2" customHeight="1">
      <c r="A333" s="78">
        <v>326</v>
      </c>
      <c r="B333" s="82" t="s">
        <v>1800</v>
      </c>
      <c r="C333" s="83" t="s">
        <v>2770</v>
      </c>
      <c r="D333" s="90">
        <v>120000</v>
      </c>
      <c r="E333" s="93"/>
    </row>
    <row r="334" spans="1:5" s="63" customFormat="1" ht="19.2" customHeight="1">
      <c r="A334" s="78">
        <v>327</v>
      </c>
      <c r="B334" s="82" t="s">
        <v>2634</v>
      </c>
      <c r="C334" s="83" t="s">
        <v>2741</v>
      </c>
      <c r="D334" s="90">
        <v>120000</v>
      </c>
      <c r="E334" s="93" t="s">
        <v>2679</v>
      </c>
    </row>
    <row r="335" spans="1:5" s="63" customFormat="1" ht="19.2" customHeight="1">
      <c r="A335" s="78">
        <v>328</v>
      </c>
      <c r="B335" s="82" t="s">
        <v>1801</v>
      </c>
      <c r="C335" s="78" t="s">
        <v>2674</v>
      </c>
      <c r="D335" s="90">
        <v>120000</v>
      </c>
      <c r="E335" s="93"/>
    </row>
    <row r="336" spans="1:5" s="63" customFormat="1" ht="19.2" customHeight="1">
      <c r="A336" s="78">
        <v>329</v>
      </c>
      <c r="B336" s="82" t="s">
        <v>1802</v>
      </c>
      <c r="C336" s="78" t="s">
        <v>2674</v>
      </c>
      <c r="D336" s="90">
        <v>120000</v>
      </c>
      <c r="E336" s="93"/>
    </row>
    <row r="337" spans="1:5" s="63" customFormat="1" ht="19.2" customHeight="1">
      <c r="A337" s="78">
        <v>330</v>
      </c>
      <c r="B337" s="82" t="s">
        <v>2624</v>
      </c>
      <c r="C337" s="78" t="s">
        <v>2703</v>
      </c>
      <c r="D337" s="90">
        <v>120000</v>
      </c>
      <c r="E337" s="93"/>
    </row>
    <row r="338" spans="1:5" s="63" customFormat="1" ht="19.2" customHeight="1">
      <c r="A338" s="78">
        <v>331</v>
      </c>
      <c r="B338" s="82" t="s">
        <v>1803</v>
      </c>
      <c r="C338" s="83" t="s">
        <v>2765</v>
      </c>
      <c r="D338" s="90">
        <v>120000</v>
      </c>
      <c r="E338" s="93"/>
    </row>
    <row r="339" spans="1:5" ht="19.2" customHeight="1">
      <c r="A339" s="49">
        <v>332</v>
      </c>
      <c r="B339" s="40" t="s">
        <v>1804</v>
      </c>
      <c r="C339" s="39" t="s">
        <v>489</v>
      </c>
      <c r="D339" s="67">
        <v>120000</v>
      </c>
      <c r="E339" s="66" t="s">
        <v>2845</v>
      </c>
    </row>
    <row r="340" spans="1:5" s="63" customFormat="1" ht="19.2" customHeight="1">
      <c r="A340" s="78">
        <v>333</v>
      </c>
      <c r="B340" s="82" t="s">
        <v>1805</v>
      </c>
      <c r="C340" s="83" t="s">
        <v>2800</v>
      </c>
      <c r="D340" s="90">
        <v>120000</v>
      </c>
      <c r="E340" s="93"/>
    </row>
    <row r="341" spans="1:5" s="63" customFormat="1" ht="19.2" customHeight="1">
      <c r="A341" s="78">
        <v>334</v>
      </c>
      <c r="B341" s="82" t="s">
        <v>1806</v>
      </c>
      <c r="C341" s="83" t="s">
        <v>2766</v>
      </c>
      <c r="D341" s="90">
        <v>120000</v>
      </c>
      <c r="E341" s="93"/>
    </row>
    <row r="342" spans="1:5" s="63" customFormat="1" ht="19.2" customHeight="1">
      <c r="A342" s="78">
        <v>335</v>
      </c>
      <c r="B342" s="82" t="s">
        <v>1807</v>
      </c>
      <c r="C342" s="83" t="s">
        <v>502</v>
      </c>
      <c r="D342" s="90">
        <v>120000</v>
      </c>
      <c r="E342" s="93"/>
    </row>
    <row r="343" spans="1:5" s="63" customFormat="1" ht="19.2" customHeight="1">
      <c r="A343" s="78">
        <v>336</v>
      </c>
      <c r="B343" s="82" t="s">
        <v>1808</v>
      </c>
      <c r="C343" s="83" t="s">
        <v>2789</v>
      </c>
      <c r="D343" s="90">
        <v>120000</v>
      </c>
      <c r="E343" s="93"/>
    </row>
    <row r="344" spans="1:5" s="63" customFormat="1" ht="19.2" customHeight="1">
      <c r="A344" s="78">
        <v>337</v>
      </c>
      <c r="B344" s="82" t="s">
        <v>1809</v>
      </c>
      <c r="C344" s="83" t="s">
        <v>2668</v>
      </c>
      <c r="D344" s="90">
        <v>120000</v>
      </c>
      <c r="E344" s="93"/>
    </row>
    <row r="345" spans="1:5" s="63" customFormat="1" ht="19.2" customHeight="1">
      <c r="A345" s="78">
        <v>338</v>
      </c>
      <c r="B345" s="82" t="s">
        <v>1810</v>
      </c>
      <c r="C345" s="83" t="s">
        <v>2680</v>
      </c>
      <c r="D345" s="90">
        <v>120000</v>
      </c>
      <c r="E345" s="93"/>
    </row>
    <row r="346" spans="1:5" s="60" customFormat="1" ht="19.2" customHeight="1">
      <c r="A346" s="49">
        <v>339</v>
      </c>
      <c r="B346" s="40" t="s">
        <v>1811</v>
      </c>
      <c r="C346" s="49" t="s">
        <v>503</v>
      </c>
      <c r="D346" s="67">
        <v>120000</v>
      </c>
      <c r="E346" s="66" t="s">
        <v>2845</v>
      </c>
    </row>
    <row r="347" spans="1:5" s="63" customFormat="1" ht="19.2" customHeight="1">
      <c r="A347" s="78">
        <v>340</v>
      </c>
      <c r="B347" s="82" t="s">
        <v>1812</v>
      </c>
      <c r="C347" s="83" t="s">
        <v>2765</v>
      </c>
      <c r="D347" s="90">
        <v>120000</v>
      </c>
      <c r="E347" s="93"/>
    </row>
    <row r="348" spans="1:5" s="63" customFormat="1" ht="19.2" customHeight="1">
      <c r="A348" s="78">
        <v>341</v>
      </c>
      <c r="B348" s="82" t="s">
        <v>486</v>
      </c>
      <c r="C348" s="83" t="s">
        <v>2744</v>
      </c>
      <c r="D348" s="90">
        <v>120000</v>
      </c>
      <c r="E348" s="93"/>
    </row>
    <row r="349" spans="1:5" s="63" customFormat="1" ht="19.2" customHeight="1">
      <c r="A349" s="78">
        <v>342</v>
      </c>
      <c r="B349" s="82" t="s">
        <v>1813</v>
      </c>
      <c r="C349" s="78" t="s">
        <v>2692</v>
      </c>
      <c r="D349" s="90">
        <v>120000</v>
      </c>
      <c r="E349" s="93"/>
    </row>
    <row r="350" spans="1:5" s="63" customFormat="1" ht="19.2" customHeight="1">
      <c r="A350" s="78">
        <v>343</v>
      </c>
      <c r="B350" s="82" t="s">
        <v>1814</v>
      </c>
      <c r="C350" s="83" t="s">
        <v>2310</v>
      </c>
      <c r="D350" s="90">
        <v>120000</v>
      </c>
      <c r="E350" s="93"/>
    </row>
    <row r="351" spans="1:5" s="63" customFormat="1" ht="19.2" customHeight="1">
      <c r="A351" s="78">
        <v>344</v>
      </c>
      <c r="B351" s="82" t="s">
        <v>1815</v>
      </c>
      <c r="C351" s="83" t="s">
        <v>2824</v>
      </c>
      <c r="D351" s="90">
        <v>120000</v>
      </c>
      <c r="E351" s="93" t="s">
        <v>2679</v>
      </c>
    </row>
    <row r="352" spans="1:5" s="63" customFormat="1" ht="19.2" customHeight="1">
      <c r="A352" s="78">
        <v>345</v>
      </c>
      <c r="B352" s="82" t="s">
        <v>1816</v>
      </c>
      <c r="C352" s="83" t="s">
        <v>2833</v>
      </c>
      <c r="D352" s="90">
        <v>120000</v>
      </c>
      <c r="E352" s="93"/>
    </row>
    <row r="353" spans="1:5" s="63" customFormat="1" ht="19.2" customHeight="1">
      <c r="A353" s="78">
        <v>346</v>
      </c>
      <c r="B353" s="82" t="s">
        <v>1817</v>
      </c>
      <c r="C353" s="83" t="s">
        <v>2765</v>
      </c>
      <c r="D353" s="90">
        <v>120000</v>
      </c>
      <c r="E353" s="93"/>
    </row>
    <row r="354" spans="1:5" s="61" customFormat="1" ht="19.2" customHeight="1">
      <c r="A354" s="49">
        <v>347</v>
      </c>
      <c r="B354" s="40" t="s">
        <v>1818</v>
      </c>
      <c r="C354" s="39" t="s">
        <v>504</v>
      </c>
      <c r="D354" s="67">
        <v>120000</v>
      </c>
      <c r="E354" s="66" t="s">
        <v>2845</v>
      </c>
    </row>
    <row r="355" spans="1:5" s="63" customFormat="1" ht="19.2" customHeight="1">
      <c r="A355" s="78">
        <v>348</v>
      </c>
      <c r="B355" s="82" t="s">
        <v>1819</v>
      </c>
      <c r="C355" s="78" t="s">
        <v>2698</v>
      </c>
      <c r="D355" s="90">
        <v>120000</v>
      </c>
      <c r="E355" s="93"/>
    </row>
    <row r="356" spans="1:5" s="63" customFormat="1" ht="19.2" customHeight="1">
      <c r="A356" s="78">
        <v>349</v>
      </c>
      <c r="B356" s="82" t="s">
        <v>1820</v>
      </c>
      <c r="C356" s="78" t="s">
        <v>2703</v>
      </c>
      <c r="D356" s="90">
        <v>120000</v>
      </c>
      <c r="E356" s="93"/>
    </row>
    <row r="357" spans="1:5" s="63" customFormat="1" ht="19.2" customHeight="1">
      <c r="A357" s="78">
        <v>350</v>
      </c>
      <c r="B357" s="82" t="s">
        <v>1821</v>
      </c>
      <c r="C357" s="78" t="s">
        <v>2692</v>
      </c>
      <c r="D357" s="90">
        <v>120000</v>
      </c>
      <c r="E357" s="93"/>
    </row>
    <row r="358" spans="1:5" s="63" customFormat="1" ht="19.2" customHeight="1">
      <c r="A358" s="78">
        <v>351</v>
      </c>
      <c r="B358" s="82" t="s">
        <v>551</v>
      </c>
      <c r="C358" s="83" t="s">
        <v>2747</v>
      </c>
      <c r="D358" s="90">
        <v>120000</v>
      </c>
      <c r="E358" s="93"/>
    </row>
    <row r="359" spans="1:5" s="63" customFormat="1" ht="19.2" customHeight="1">
      <c r="A359" s="78">
        <v>352</v>
      </c>
      <c r="B359" s="82" t="s">
        <v>1822</v>
      </c>
      <c r="C359" s="83" t="s">
        <v>2668</v>
      </c>
      <c r="D359" s="90">
        <v>120000</v>
      </c>
      <c r="E359" s="93"/>
    </row>
    <row r="360" spans="1:5" s="63" customFormat="1" ht="19.2" customHeight="1">
      <c r="A360" s="78">
        <v>353</v>
      </c>
      <c r="B360" s="82" t="s">
        <v>1823</v>
      </c>
      <c r="C360" s="78" t="s">
        <v>2698</v>
      </c>
      <c r="D360" s="90">
        <v>120000</v>
      </c>
      <c r="E360" s="93"/>
    </row>
    <row r="361" spans="1:5" s="63" customFormat="1" ht="19.2" customHeight="1">
      <c r="A361" s="78">
        <v>354</v>
      </c>
      <c r="B361" s="82" t="s">
        <v>2694</v>
      </c>
      <c r="C361" s="78" t="s">
        <v>2692</v>
      </c>
      <c r="D361" s="90">
        <v>120000</v>
      </c>
      <c r="E361" s="93"/>
    </row>
    <row r="362" spans="1:5" s="63" customFormat="1" ht="19.2" customHeight="1">
      <c r="A362" s="78">
        <v>355</v>
      </c>
      <c r="B362" s="82" t="s">
        <v>1824</v>
      </c>
      <c r="C362" s="83" t="s">
        <v>2744</v>
      </c>
      <c r="D362" s="90">
        <v>120000</v>
      </c>
      <c r="E362" s="93"/>
    </row>
    <row r="363" spans="1:5" s="63" customFormat="1" ht="19.2" customHeight="1">
      <c r="A363" s="78">
        <v>356</v>
      </c>
      <c r="B363" s="82" t="s">
        <v>1825</v>
      </c>
      <c r="C363" s="83" t="s">
        <v>552</v>
      </c>
      <c r="D363" s="90">
        <v>120000</v>
      </c>
      <c r="E363" s="93"/>
    </row>
    <row r="364" spans="1:5" ht="19.2" customHeight="1">
      <c r="A364" s="49">
        <v>357</v>
      </c>
      <c r="B364" s="40" t="s">
        <v>1826</v>
      </c>
      <c r="C364" s="39" t="s">
        <v>512</v>
      </c>
      <c r="D364" s="67">
        <v>120000</v>
      </c>
      <c r="E364" s="66" t="s">
        <v>2845</v>
      </c>
    </row>
    <row r="365" spans="1:5" s="63" customFormat="1" ht="19.2" customHeight="1">
      <c r="A365" s="78">
        <v>358</v>
      </c>
      <c r="B365" s="82" t="s">
        <v>1827</v>
      </c>
      <c r="C365" s="83" t="s">
        <v>2814</v>
      </c>
      <c r="D365" s="90">
        <v>120000</v>
      </c>
      <c r="E365" s="93"/>
    </row>
    <row r="366" spans="1:5" s="63" customFormat="1" ht="19.2" customHeight="1">
      <c r="A366" s="78">
        <v>359</v>
      </c>
      <c r="B366" s="82" t="s">
        <v>1828</v>
      </c>
      <c r="C366" s="83" t="s">
        <v>1550</v>
      </c>
      <c r="D366" s="90">
        <v>120000</v>
      </c>
      <c r="E366" s="93"/>
    </row>
    <row r="367" spans="1:5" s="63" customFormat="1" ht="19.2" customHeight="1">
      <c r="A367" s="78">
        <v>360</v>
      </c>
      <c r="B367" s="82" t="s">
        <v>2715</v>
      </c>
      <c r="C367" s="78" t="s">
        <v>2692</v>
      </c>
      <c r="D367" s="90">
        <v>120000</v>
      </c>
      <c r="E367" s="93"/>
    </row>
    <row r="368" spans="1:5" s="63" customFormat="1" ht="19.2" customHeight="1">
      <c r="A368" s="78">
        <v>361</v>
      </c>
      <c r="B368" s="82" t="s">
        <v>1829</v>
      </c>
      <c r="C368" s="83" t="s">
        <v>2732</v>
      </c>
      <c r="D368" s="90">
        <v>120000</v>
      </c>
      <c r="E368" s="93"/>
    </row>
    <row r="369" spans="1:5" s="63" customFormat="1" ht="19.2" customHeight="1">
      <c r="A369" s="78">
        <v>362</v>
      </c>
      <c r="B369" s="82" t="s">
        <v>416</v>
      </c>
      <c r="C369" s="83" t="s">
        <v>2765</v>
      </c>
      <c r="D369" s="90">
        <v>120000</v>
      </c>
      <c r="E369" s="93"/>
    </row>
    <row r="370" spans="1:5" s="63" customFormat="1" ht="19.2" customHeight="1">
      <c r="A370" s="78">
        <v>363</v>
      </c>
      <c r="B370" s="82" t="s">
        <v>1830</v>
      </c>
      <c r="C370" s="83" t="s">
        <v>2732</v>
      </c>
      <c r="D370" s="90">
        <v>120000</v>
      </c>
      <c r="E370" s="93"/>
    </row>
    <row r="371" spans="1:5" s="63" customFormat="1" ht="19.2" customHeight="1">
      <c r="A371" s="78">
        <v>364</v>
      </c>
      <c r="B371" s="82" t="s">
        <v>1831</v>
      </c>
      <c r="C371" s="78" t="s">
        <v>2698</v>
      </c>
      <c r="D371" s="90">
        <v>120000</v>
      </c>
      <c r="E371" s="93"/>
    </row>
    <row r="372" spans="1:5" s="63" customFormat="1" ht="19.2" customHeight="1">
      <c r="A372" s="78">
        <v>365</v>
      </c>
      <c r="B372" s="82" t="s">
        <v>1832</v>
      </c>
      <c r="C372" s="83" t="s">
        <v>2800</v>
      </c>
      <c r="D372" s="90">
        <v>120000</v>
      </c>
      <c r="E372" s="93"/>
    </row>
    <row r="373" spans="1:5" s="63" customFormat="1" ht="19.2" customHeight="1">
      <c r="A373" s="78">
        <v>366</v>
      </c>
      <c r="B373" s="82" t="s">
        <v>553</v>
      </c>
      <c r="C373" s="83" t="s">
        <v>554</v>
      </c>
      <c r="D373" s="90">
        <v>120000</v>
      </c>
      <c r="E373" s="93" t="s">
        <v>2679</v>
      </c>
    </row>
    <row r="374" spans="1:5" s="63" customFormat="1" ht="19.2" customHeight="1">
      <c r="A374" s="78">
        <v>367</v>
      </c>
      <c r="B374" s="82" t="s">
        <v>1833</v>
      </c>
      <c r="C374" s="83" t="s">
        <v>2310</v>
      </c>
      <c r="D374" s="90">
        <v>120000</v>
      </c>
      <c r="E374" s="93" t="s">
        <v>2679</v>
      </c>
    </row>
    <row r="375" spans="1:5" s="63" customFormat="1" ht="19.2" customHeight="1">
      <c r="A375" s="78">
        <v>368</v>
      </c>
      <c r="B375" s="82" t="s">
        <v>1834</v>
      </c>
      <c r="C375" s="87" t="s">
        <v>2657</v>
      </c>
      <c r="D375" s="90">
        <v>120000</v>
      </c>
      <c r="E375" s="93"/>
    </row>
    <row r="376" spans="1:5" s="63" customFormat="1" ht="19.2" customHeight="1">
      <c r="A376" s="78">
        <v>369</v>
      </c>
      <c r="B376" s="82" t="s">
        <v>1835</v>
      </c>
      <c r="C376" s="83" t="s">
        <v>2765</v>
      </c>
      <c r="D376" s="90">
        <v>120000</v>
      </c>
      <c r="E376" s="93"/>
    </row>
    <row r="377" spans="1:5" s="63" customFormat="1" ht="19.2" customHeight="1">
      <c r="A377" s="78">
        <v>370</v>
      </c>
      <c r="B377" s="82" t="s">
        <v>2835</v>
      </c>
      <c r="C377" s="78" t="s">
        <v>2698</v>
      </c>
      <c r="D377" s="90">
        <v>120000</v>
      </c>
      <c r="E377" s="93"/>
    </row>
    <row r="378" spans="1:5" s="63" customFormat="1" ht="19.2" customHeight="1">
      <c r="A378" s="78">
        <v>371</v>
      </c>
      <c r="B378" s="82" t="s">
        <v>1836</v>
      </c>
      <c r="C378" s="83" t="s">
        <v>2729</v>
      </c>
      <c r="D378" s="90">
        <v>120000</v>
      </c>
      <c r="E378" s="93"/>
    </row>
    <row r="379" spans="1:5" s="63" customFormat="1" ht="19.2" customHeight="1">
      <c r="A379" s="78">
        <v>372</v>
      </c>
      <c r="B379" s="82" t="s">
        <v>1837</v>
      </c>
      <c r="C379" s="83" t="s">
        <v>2765</v>
      </c>
      <c r="D379" s="90">
        <v>120000</v>
      </c>
      <c r="E379" s="93"/>
    </row>
    <row r="380" spans="1:5" s="63" customFormat="1" ht="19.2" customHeight="1">
      <c r="A380" s="78">
        <v>373</v>
      </c>
      <c r="B380" s="82" t="s">
        <v>1838</v>
      </c>
      <c r="C380" s="78" t="s">
        <v>2698</v>
      </c>
      <c r="D380" s="90">
        <v>120000</v>
      </c>
      <c r="E380" s="93"/>
    </row>
    <row r="381" spans="1:5" s="63" customFormat="1" ht="19.2" customHeight="1">
      <c r="A381" s="78">
        <v>374</v>
      </c>
      <c r="B381" s="82" t="s">
        <v>1839</v>
      </c>
      <c r="C381" s="78" t="s">
        <v>2687</v>
      </c>
      <c r="D381" s="90">
        <v>120000</v>
      </c>
      <c r="E381" s="93"/>
    </row>
    <row r="382" spans="1:5" s="63" customFormat="1" ht="19.2" customHeight="1">
      <c r="A382" s="78">
        <v>375</v>
      </c>
      <c r="B382" s="82" t="s">
        <v>1840</v>
      </c>
      <c r="C382" s="78" t="s">
        <v>2649</v>
      </c>
      <c r="D382" s="90">
        <v>120000</v>
      </c>
      <c r="E382" s="93"/>
    </row>
    <row r="383" spans="1:5" s="63" customFormat="1" ht="19.2" customHeight="1">
      <c r="A383" s="78">
        <v>376</v>
      </c>
      <c r="B383" s="82" t="s">
        <v>1841</v>
      </c>
      <c r="C383" s="83" t="s">
        <v>2770</v>
      </c>
      <c r="D383" s="90">
        <v>120000</v>
      </c>
      <c r="E383" s="93" t="s">
        <v>2679</v>
      </c>
    </row>
    <row r="384" spans="1:5" s="63" customFormat="1" ht="19.2" customHeight="1">
      <c r="A384" s="78">
        <v>377</v>
      </c>
      <c r="B384" s="82" t="s">
        <v>1842</v>
      </c>
      <c r="C384" s="83" t="s">
        <v>2747</v>
      </c>
      <c r="D384" s="90">
        <v>120000</v>
      </c>
      <c r="E384" s="93" t="s">
        <v>2679</v>
      </c>
    </row>
    <row r="385" spans="1:5" ht="19.2" customHeight="1">
      <c r="A385" s="49">
        <v>378</v>
      </c>
      <c r="B385" s="40" t="s">
        <v>1843</v>
      </c>
      <c r="C385" s="39" t="s">
        <v>498</v>
      </c>
      <c r="D385" s="67">
        <v>120000</v>
      </c>
      <c r="E385" s="66" t="s">
        <v>2845</v>
      </c>
    </row>
    <row r="386" spans="1:5" s="63" customFormat="1" ht="19.2" customHeight="1">
      <c r="A386" s="78">
        <v>379</v>
      </c>
      <c r="B386" s="82" t="s">
        <v>1844</v>
      </c>
      <c r="C386" s="78" t="s">
        <v>2703</v>
      </c>
      <c r="D386" s="90">
        <v>120000</v>
      </c>
      <c r="E386" s="93"/>
    </row>
    <row r="387" spans="1:5" s="63" customFormat="1" ht="19.2" customHeight="1">
      <c r="A387" s="78">
        <v>380</v>
      </c>
      <c r="B387" s="82" t="s">
        <v>1845</v>
      </c>
      <c r="C387" s="78" t="s">
        <v>2692</v>
      </c>
      <c r="D387" s="90">
        <v>120000</v>
      </c>
      <c r="E387" s="93"/>
    </row>
    <row r="388" spans="1:5" s="63" customFormat="1" ht="19.2" customHeight="1">
      <c r="A388" s="78">
        <v>381</v>
      </c>
      <c r="B388" s="91" t="s">
        <v>555</v>
      </c>
      <c r="C388" s="87" t="s">
        <v>2680</v>
      </c>
      <c r="D388" s="88">
        <v>120000</v>
      </c>
      <c r="E388" s="89"/>
    </row>
    <row r="389" spans="1:5" s="63" customFormat="1" ht="19.2" customHeight="1">
      <c r="A389" s="78">
        <v>382</v>
      </c>
      <c r="B389" s="86" t="s">
        <v>1846</v>
      </c>
      <c r="C389" s="87" t="s">
        <v>2681</v>
      </c>
      <c r="D389" s="88">
        <v>120000</v>
      </c>
      <c r="E389" s="89"/>
    </row>
    <row r="390" spans="1:5" s="65" customFormat="1" ht="19.2" customHeight="1">
      <c r="A390" s="49">
        <v>383</v>
      </c>
      <c r="B390" s="46" t="s">
        <v>556</v>
      </c>
      <c r="C390" s="47" t="s">
        <v>557</v>
      </c>
      <c r="D390" s="54">
        <v>120000</v>
      </c>
      <c r="E390" s="52" t="s">
        <v>2845</v>
      </c>
    </row>
    <row r="391" spans="1:5" s="63" customFormat="1" ht="19.2" customHeight="1">
      <c r="A391" s="78">
        <v>384</v>
      </c>
      <c r="B391" s="86" t="s">
        <v>1847</v>
      </c>
      <c r="C391" s="87" t="s">
        <v>2781</v>
      </c>
      <c r="D391" s="88">
        <v>120000</v>
      </c>
      <c r="E391" s="89"/>
    </row>
    <row r="392" spans="1:5" s="63" customFormat="1" ht="19.2" customHeight="1">
      <c r="A392" s="78">
        <v>385</v>
      </c>
      <c r="B392" s="86" t="s">
        <v>1848</v>
      </c>
      <c r="C392" s="87" t="s">
        <v>2649</v>
      </c>
      <c r="D392" s="88">
        <v>120000</v>
      </c>
      <c r="E392" s="89"/>
    </row>
    <row r="393" spans="1:5" s="63" customFormat="1" ht="19.2" customHeight="1">
      <c r="A393" s="78">
        <v>386</v>
      </c>
      <c r="B393" s="86" t="s">
        <v>1849</v>
      </c>
      <c r="C393" s="87" t="s">
        <v>2656</v>
      </c>
      <c r="D393" s="88">
        <v>120000</v>
      </c>
      <c r="E393" s="89"/>
    </row>
    <row r="394" spans="1:5" s="63" customFormat="1" ht="19.2" customHeight="1">
      <c r="A394" s="78">
        <v>387</v>
      </c>
      <c r="B394" s="86" t="s">
        <v>1850</v>
      </c>
      <c r="C394" s="87" t="s">
        <v>2753</v>
      </c>
      <c r="D394" s="88">
        <v>120000</v>
      </c>
      <c r="E394" s="89"/>
    </row>
    <row r="395" spans="1:5" s="63" customFormat="1" ht="19.2" customHeight="1">
      <c r="A395" s="78">
        <v>388</v>
      </c>
      <c r="B395" s="86" t="s">
        <v>559</v>
      </c>
      <c r="C395" s="87" t="s">
        <v>2753</v>
      </c>
      <c r="D395" s="88">
        <v>120000</v>
      </c>
      <c r="E395" s="89" t="s">
        <v>2679</v>
      </c>
    </row>
    <row r="396" spans="1:5" s="63" customFormat="1" ht="19.2" customHeight="1">
      <c r="A396" s="78">
        <v>389</v>
      </c>
      <c r="B396" s="86" t="s">
        <v>1851</v>
      </c>
      <c r="C396" s="87" t="s">
        <v>493</v>
      </c>
      <c r="D396" s="88">
        <v>120000</v>
      </c>
      <c r="E396" s="93" t="s">
        <v>2679</v>
      </c>
    </row>
    <row r="397" spans="1:5" s="63" customFormat="1" ht="19.2" customHeight="1">
      <c r="A397" s="78">
        <v>390</v>
      </c>
      <c r="B397" s="86" t="s">
        <v>1852</v>
      </c>
      <c r="C397" s="87" t="s">
        <v>493</v>
      </c>
      <c r="D397" s="88">
        <v>120000</v>
      </c>
      <c r="E397" s="89"/>
    </row>
    <row r="398" spans="1:5" s="63" customFormat="1" ht="19.2" customHeight="1">
      <c r="A398" s="78">
        <v>391</v>
      </c>
      <c r="B398" s="86" t="s">
        <v>1853</v>
      </c>
      <c r="C398" s="87" t="s">
        <v>2675</v>
      </c>
      <c r="D398" s="88">
        <v>120000</v>
      </c>
      <c r="E398" s="89"/>
    </row>
    <row r="399" spans="1:5" s="63" customFormat="1" ht="19.2" customHeight="1">
      <c r="A399" s="78">
        <v>392</v>
      </c>
      <c r="B399" s="86" t="s">
        <v>1854</v>
      </c>
      <c r="C399" s="87" t="s">
        <v>2657</v>
      </c>
      <c r="D399" s="88">
        <v>120000</v>
      </c>
      <c r="E399" s="89"/>
    </row>
    <row r="400" spans="1:5" s="63" customFormat="1" ht="19.2" customHeight="1">
      <c r="A400" s="78">
        <v>393</v>
      </c>
      <c r="B400" s="86" t="s">
        <v>1855</v>
      </c>
      <c r="C400" s="87" t="s">
        <v>2649</v>
      </c>
      <c r="D400" s="88">
        <v>120000</v>
      </c>
      <c r="E400" s="89"/>
    </row>
    <row r="401" spans="1:5" s="63" customFormat="1" ht="19.2" customHeight="1">
      <c r="A401" s="78">
        <v>394</v>
      </c>
      <c r="B401" s="86" t="s">
        <v>1856</v>
      </c>
      <c r="C401" s="87" t="s">
        <v>2649</v>
      </c>
      <c r="D401" s="88">
        <v>120000</v>
      </c>
      <c r="E401" s="89"/>
    </row>
    <row r="402" spans="1:5" s="63" customFormat="1" ht="19.2" customHeight="1">
      <c r="A402" s="78">
        <v>395</v>
      </c>
      <c r="B402" s="86" t="s">
        <v>1857</v>
      </c>
      <c r="C402" s="87" t="s">
        <v>2687</v>
      </c>
      <c r="D402" s="88">
        <v>120000</v>
      </c>
      <c r="E402" s="89"/>
    </row>
    <row r="403" spans="1:5" s="63" customFormat="1" ht="19.2" customHeight="1">
      <c r="A403" s="78">
        <v>396</v>
      </c>
      <c r="B403" s="86" t="s">
        <v>428</v>
      </c>
      <c r="C403" s="87" t="s">
        <v>2692</v>
      </c>
      <c r="D403" s="88">
        <v>120000</v>
      </c>
      <c r="E403" s="89"/>
    </row>
    <row r="404" spans="1:5" s="63" customFormat="1" ht="19.2" customHeight="1">
      <c r="A404" s="78">
        <v>397</v>
      </c>
      <c r="B404" s="86" t="s">
        <v>1858</v>
      </c>
      <c r="C404" s="87" t="s">
        <v>2649</v>
      </c>
      <c r="D404" s="88">
        <v>120000</v>
      </c>
      <c r="E404" s="89"/>
    </row>
    <row r="405" spans="1:5" s="63" customFormat="1" ht="19.2" customHeight="1">
      <c r="A405" s="78">
        <v>398</v>
      </c>
      <c r="B405" s="86" t="s">
        <v>1859</v>
      </c>
      <c r="C405" s="87" t="s">
        <v>2687</v>
      </c>
      <c r="D405" s="88">
        <v>120000</v>
      </c>
      <c r="E405" s="89"/>
    </row>
    <row r="406" spans="1:5" s="63" customFormat="1" ht="19.2" customHeight="1">
      <c r="A406" s="78">
        <v>399</v>
      </c>
      <c r="B406" s="86" t="s">
        <v>546</v>
      </c>
      <c r="C406" s="87" t="s">
        <v>2805</v>
      </c>
      <c r="D406" s="88">
        <v>120000</v>
      </c>
      <c r="E406" s="89"/>
    </row>
    <row r="407" spans="1:5" ht="19.2" customHeight="1">
      <c r="A407" s="49">
        <v>400</v>
      </c>
      <c r="B407" s="46" t="s">
        <v>1860</v>
      </c>
      <c r="C407" s="47" t="s">
        <v>503</v>
      </c>
      <c r="D407" s="54">
        <v>120000</v>
      </c>
      <c r="E407" s="52" t="s">
        <v>2845</v>
      </c>
    </row>
    <row r="408" spans="1:5" s="63" customFormat="1" ht="19.2" customHeight="1">
      <c r="A408" s="78">
        <v>401</v>
      </c>
      <c r="B408" s="86" t="s">
        <v>561</v>
      </c>
      <c r="C408" s="87" t="s">
        <v>2753</v>
      </c>
      <c r="D408" s="88">
        <v>120000</v>
      </c>
      <c r="E408" s="89" t="s">
        <v>2679</v>
      </c>
    </row>
    <row r="409" spans="1:5" s="63" customFormat="1" ht="19.2" customHeight="1">
      <c r="A409" s="78">
        <v>402</v>
      </c>
      <c r="B409" s="86" t="s">
        <v>1861</v>
      </c>
      <c r="C409" s="87" t="s">
        <v>2753</v>
      </c>
      <c r="D409" s="88">
        <v>120000</v>
      </c>
      <c r="E409" s="89"/>
    </row>
    <row r="410" spans="1:5" ht="19.2" customHeight="1">
      <c r="A410" s="49">
        <v>403</v>
      </c>
      <c r="B410" s="46" t="s">
        <v>1862</v>
      </c>
      <c r="C410" s="47" t="s">
        <v>496</v>
      </c>
      <c r="D410" s="54">
        <v>120000</v>
      </c>
      <c r="E410" s="52" t="s">
        <v>2845</v>
      </c>
    </row>
    <row r="411" spans="1:5" s="63" customFormat="1" ht="19.2" customHeight="1">
      <c r="A411" s="78">
        <v>404</v>
      </c>
      <c r="B411" s="86" t="s">
        <v>1863</v>
      </c>
      <c r="C411" s="87" t="s">
        <v>490</v>
      </c>
      <c r="D411" s="88">
        <v>120000</v>
      </c>
      <c r="E411" s="89" t="s">
        <v>2679</v>
      </c>
    </row>
    <row r="412" spans="1:5" s="63" customFormat="1" ht="19.2" customHeight="1">
      <c r="A412" s="78">
        <v>405</v>
      </c>
      <c r="B412" s="86" t="s">
        <v>1864</v>
      </c>
      <c r="C412" s="87" t="s">
        <v>490</v>
      </c>
      <c r="D412" s="88">
        <v>120000</v>
      </c>
      <c r="E412" s="89"/>
    </row>
    <row r="413" spans="1:5" s="63" customFormat="1" ht="19.2" customHeight="1">
      <c r="A413" s="78">
        <v>406</v>
      </c>
      <c r="B413" s="86" t="s">
        <v>1865</v>
      </c>
      <c r="C413" s="83" t="s">
        <v>2678</v>
      </c>
      <c r="D413" s="88">
        <v>120000</v>
      </c>
      <c r="E413" s="89"/>
    </row>
    <row r="414" spans="1:5" s="63" customFormat="1" ht="19.2" customHeight="1">
      <c r="A414" s="78">
        <v>407</v>
      </c>
      <c r="B414" s="86" t="s">
        <v>1866</v>
      </c>
      <c r="C414" s="87" t="s">
        <v>2675</v>
      </c>
      <c r="D414" s="88">
        <v>120000</v>
      </c>
      <c r="E414" s="89"/>
    </row>
    <row r="415" spans="1:5" s="63" customFormat="1" ht="19.2" customHeight="1">
      <c r="A415" s="78">
        <v>408</v>
      </c>
      <c r="B415" s="86" t="s">
        <v>1867</v>
      </c>
      <c r="C415" s="87" t="s">
        <v>2773</v>
      </c>
      <c r="D415" s="88">
        <v>120000</v>
      </c>
      <c r="E415" s="89"/>
    </row>
    <row r="416" spans="1:5" s="63" customFormat="1" ht="19.2" customHeight="1">
      <c r="A416" s="78">
        <v>409</v>
      </c>
      <c r="B416" s="86" t="s">
        <v>433</v>
      </c>
      <c r="C416" s="87" t="s">
        <v>2674</v>
      </c>
      <c r="D416" s="88">
        <v>120000</v>
      </c>
      <c r="E416" s="89"/>
    </row>
    <row r="417" spans="1:5" s="63" customFormat="1" ht="19.2" customHeight="1">
      <c r="A417" s="78">
        <v>410</v>
      </c>
      <c r="B417" s="86" t="s">
        <v>1868</v>
      </c>
      <c r="C417" s="87" t="s">
        <v>2661</v>
      </c>
      <c r="D417" s="88">
        <v>120000</v>
      </c>
      <c r="E417" s="89" t="s">
        <v>2679</v>
      </c>
    </row>
    <row r="418" spans="1:5" s="63" customFormat="1" ht="19.2" customHeight="1">
      <c r="A418" s="78">
        <v>411</v>
      </c>
      <c r="B418" s="86" t="s">
        <v>1848</v>
      </c>
      <c r="C418" s="87" t="s">
        <v>2781</v>
      </c>
      <c r="D418" s="88">
        <v>120000</v>
      </c>
      <c r="E418" s="89"/>
    </row>
    <row r="419" spans="1:5" s="63" customFormat="1" ht="19.2" customHeight="1">
      <c r="A419" s="78">
        <v>412</v>
      </c>
      <c r="B419" s="86" t="s">
        <v>1869</v>
      </c>
      <c r="C419" s="87" t="s">
        <v>2687</v>
      </c>
      <c r="D419" s="88">
        <v>120000</v>
      </c>
      <c r="E419" s="89"/>
    </row>
    <row r="420" spans="1:5" s="63" customFormat="1" ht="19.2" customHeight="1">
      <c r="A420" s="78">
        <v>413</v>
      </c>
      <c r="B420" s="86" t="s">
        <v>1870</v>
      </c>
      <c r="C420" s="87" t="s">
        <v>2674</v>
      </c>
      <c r="D420" s="88">
        <v>120000</v>
      </c>
      <c r="E420" s="89"/>
    </row>
    <row r="421" spans="1:5" s="63" customFormat="1" ht="19.2" customHeight="1">
      <c r="A421" s="78">
        <v>414</v>
      </c>
      <c r="B421" s="86" t="s">
        <v>1871</v>
      </c>
      <c r="C421" s="87" t="s">
        <v>2737</v>
      </c>
      <c r="D421" s="88">
        <v>120000</v>
      </c>
      <c r="E421" s="89" t="s">
        <v>2679</v>
      </c>
    </row>
    <row r="422" spans="1:5" s="63" customFormat="1" ht="19.2" customHeight="1">
      <c r="A422" s="78">
        <v>415</v>
      </c>
      <c r="B422" s="86" t="s">
        <v>1872</v>
      </c>
      <c r="C422" s="87" t="s">
        <v>2730</v>
      </c>
      <c r="D422" s="88">
        <v>120000</v>
      </c>
      <c r="E422" s="89" t="s">
        <v>2679</v>
      </c>
    </row>
    <row r="423" spans="1:5" s="63" customFormat="1" ht="19.2" customHeight="1">
      <c r="A423" s="78">
        <v>416</v>
      </c>
      <c r="B423" s="86" t="s">
        <v>1873</v>
      </c>
      <c r="C423" s="87" t="s">
        <v>2818</v>
      </c>
      <c r="D423" s="88">
        <v>120000</v>
      </c>
      <c r="E423" s="89"/>
    </row>
    <row r="424" spans="1:5" s="63" customFormat="1" ht="19.2" customHeight="1">
      <c r="A424" s="78">
        <v>417</v>
      </c>
      <c r="B424" s="86" t="s">
        <v>1874</v>
      </c>
      <c r="C424" s="87" t="s">
        <v>2656</v>
      </c>
      <c r="D424" s="88">
        <v>120000</v>
      </c>
      <c r="E424" s="89"/>
    </row>
    <row r="425" spans="1:5" s="63" customFormat="1" ht="19.2" customHeight="1">
      <c r="A425" s="78">
        <v>418</v>
      </c>
      <c r="B425" s="86" t="s">
        <v>1875</v>
      </c>
      <c r="C425" s="87" t="s">
        <v>2671</v>
      </c>
      <c r="D425" s="88">
        <v>120000</v>
      </c>
      <c r="E425" s="89"/>
    </row>
    <row r="426" spans="1:5" s="63" customFormat="1" ht="19.2" customHeight="1">
      <c r="A426" s="78">
        <v>419</v>
      </c>
      <c r="B426" s="86" t="s">
        <v>1876</v>
      </c>
      <c r="C426" s="87" t="s">
        <v>2791</v>
      </c>
      <c r="D426" s="88">
        <v>120000</v>
      </c>
      <c r="E426" s="89"/>
    </row>
    <row r="427" spans="1:5" s="61" customFormat="1" ht="19.2" customHeight="1">
      <c r="A427" s="49">
        <v>420</v>
      </c>
      <c r="B427" s="46" t="s">
        <v>1877</v>
      </c>
      <c r="C427" s="47" t="s">
        <v>501</v>
      </c>
      <c r="D427" s="54">
        <v>120000</v>
      </c>
      <c r="E427" s="52" t="s">
        <v>2845</v>
      </c>
    </row>
    <row r="428" spans="1:5" s="63" customFormat="1" ht="19.2" customHeight="1">
      <c r="A428" s="78">
        <v>421</v>
      </c>
      <c r="B428" s="86" t="s">
        <v>427</v>
      </c>
      <c r="C428" s="87" t="s">
        <v>509</v>
      </c>
      <c r="D428" s="88">
        <v>120000</v>
      </c>
      <c r="E428" s="89"/>
    </row>
    <row r="429" spans="1:5" s="63" customFormat="1" ht="19.2" customHeight="1">
      <c r="A429" s="78">
        <v>422</v>
      </c>
      <c r="B429" s="86" t="s">
        <v>1878</v>
      </c>
      <c r="C429" s="87" t="s">
        <v>2649</v>
      </c>
      <c r="D429" s="88">
        <v>120000</v>
      </c>
      <c r="E429" s="89"/>
    </row>
    <row r="430" spans="1:5" s="63" customFormat="1" ht="19.2" customHeight="1">
      <c r="A430" s="78">
        <v>423</v>
      </c>
      <c r="B430" s="86" t="s">
        <v>1879</v>
      </c>
      <c r="C430" s="87" t="s">
        <v>2675</v>
      </c>
      <c r="D430" s="88">
        <v>120000</v>
      </c>
      <c r="E430" s="89"/>
    </row>
    <row r="431" spans="1:5" s="63" customFormat="1" ht="19.2" customHeight="1">
      <c r="A431" s="78">
        <v>424</v>
      </c>
      <c r="B431" s="86" t="s">
        <v>1880</v>
      </c>
      <c r="C431" s="87" t="s">
        <v>2706</v>
      </c>
      <c r="D431" s="88">
        <v>120000</v>
      </c>
      <c r="E431" s="89" t="s">
        <v>2679</v>
      </c>
    </row>
    <row r="432" spans="1:5" s="63" customFormat="1" ht="19.2" customHeight="1">
      <c r="A432" s="78">
        <v>425</v>
      </c>
      <c r="B432" s="86" t="s">
        <v>1881</v>
      </c>
      <c r="C432" s="87" t="s">
        <v>2681</v>
      </c>
      <c r="D432" s="88">
        <v>120000</v>
      </c>
      <c r="E432" s="89"/>
    </row>
    <row r="433" spans="1:5" s="63" customFormat="1" ht="19.2" customHeight="1">
      <c r="A433" s="78">
        <v>426</v>
      </c>
      <c r="B433" s="86" t="s">
        <v>1882</v>
      </c>
      <c r="C433" s="87" t="s">
        <v>2674</v>
      </c>
      <c r="D433" s="88">
        <v>120000</v>
      </c>
      <c r="E433" s="89"/>
    </row>
    <row r="434" spans="1:5" s="63" customFormat="1" ht="19.2" customHeight="1">
      <c r="A434" s="78">
        <v>427</v>
      </c>
      <c r="B434" s="86" t="s">
        <v>1883</v>
      </c>
      <c r="C434" s="87" t="s">
        <v>2687</v>
      </c>
      <c r="D434" s="88">
        <v>120000</v>
      </c>
      <c r="E434" s="89"/>
    </row>
    <row r="435" spans="1:5" s="63" customFormat="1" ht="19.2" customHeight="1">
      <c r="A435" s="78">
        <v>428</v>
      </c>
      <c r="B435" s="86" t="s">
        <v>1884</v>
      </c>
      <c r="C435" s="87" t="s">
        <v>2770</v>
      </c>
      <c r="D435" s="88">
        <v>120000</v>
      </c>
      <c r="E435" s="89"/>
    </row>
    <row r="436" spans="1:5" s="63" customFormat="1" ht="19.2" customHeight="1">
      <c r="A436" s="78">
        <v>429</v>
      </c>
      <c r="B436" s="86" t="s">
        <v>525</v>
      </c>
      <c r="C436" s="87" t="s">
        <v>2703</v>
      </c>
      <c r="D436" s="88">
        <v>120000</v>
      </c>
      <c r="E436" s="89"/>
    </row>
    <row r="437" spans="1:5" s="63" customFormat="1" ht="19.2" customHeight="1">
      <c r="A437" s="78">
        <v>430</v>
      </c>
      <c r="B437" s="86" t="s">
        <v>1885</v>
      </c>
      <c r="C437" s="87" t="s">
        <v>2687</v>
      </c>
      <c r="D437" s="88">
        <v>120000</v>
      </c>
      <c r="E437" s="89"/>
    </row>
    <row r="438" spans="1:5" s="61" customFormat="1" ht="19.2" customHeight="1">
      <c r="A438" s="49">
        <v>431</v>
      </c>
      <c r="B438" s="46" t="s">
        <v>1886</v>
      </c>
      <c r="C438" s="47" t="s">
        <v>503</v>
      </c>
      <c r="D438" s="54">
        <v>120000</v>
      </c>
      <c r="E438" s="52" t="s">
        <v>2845</v>
      </c>
    </row>
    <row r="439" spans="1:5" s="63" customFormat="1" ht="19.2" customHeight="1">
      <c r="A439" s="78">
        <v>432</v>
      </c>
      <c r="B439" s="86" t="s">
        <v>1887</v>
      </c>
      <c r="C439" s="87" t="s">
        <v>2766</v>
      </c>
      <c r="D439" s="88">
        <v>120000</v>
      </c>
      <c r="E439" s="89"/>
    </row>
    <row r="440" spans="1:5" s="63" customFormat="1" ht="19.2" customHeight="1">
      <c r="A440" s="78">
        <v>433</v>
      </c>
      <c r="B440" s="86" t="s">
        <v>1888</v>
      </c>
      <c r="C440" s="87" t="s">
        <v>2671</v>
      </c>
      <c r="D440" s="88">
        <v>120000</v>
      </c>
      <c r="E440" s="89"/>
    </row>
    <row r="441" spans="1:5" s="63" customFormat="1" ht="19.2" customHeight="1">
      <c r="A441" s="78">
        <v>434</v>
      </c>
      <c r="B441" s="86" t="s">
        <v>1889</v>
      </c>
      <c r="C441" s="87" t="s">
        <v>2675</v>
      </c>
      <c r="D441" s="88">
        <v>120000</v>
      </c>
      <c r="E441" s="89"/>
    </row>
    <row r="442" spans="1:5" s="63" customFormat="1" ht="19.2" customHeight="1">
      <c r="A442" s="78">
        <v>435</v>
      </c>
      <c r="B442" s="86" t="s">
        <v>1890</v>
      </c>
      <c r="C442" s="87" t="s">
        <v>2687</v>
      </c>
      <c r="D442" s="88">
        <v>120000</v>
      </c>
      <c r="E442" s="89"/>
    </row>
    <row r="443" spans="1:5" s="63" customFormat="1" ht="19.2" customHeight="1">
      <c r="A443" s="78">
        <v>436</v>
      </c>
      <c r="B443" s="86" t="s">
        <v>1891</v>
      </c>
      <c r="C443" s="87" t="s">
        <v>2671</v>
      </c>
      <c r="D443" s="88">
        <v>120000</v>
      </c>
      <c r="E443" s="89"/>
    </row>
    <row r="444" spans="1:5" s="63" customFormat="1" ht="19.2" customHeight="1">
      <c r="A444" s="78">
        <v>437</v>
      </c>
      <c r="B444" s="86" t="s">
        <v>563</v>
      </c>
      <c r="C444" s="87" t="s">
        <v>2649</v>
      </c>
      <c r="D444" s="88">
        <v>120000</v>
      </c>
      <c r="E444" s="89"/>
    </row>
    <row r="445" spans="1:5" s="63" customFormat="1" ht="19.2" customHeight="1">
      <c r="A445" s="78">
        <v>438</v>
      </c>
      <c r="B445" s="86" t="s">
        <v>1892</v>
      </c>
      <c r="C445" s="87" t="s">
        <v>2671</v>
      </c>
      <c r="D445" s="88">
        <v>120000</v>
      </c>
      <c r="E445" s="89"/>
    </row>
    <row r="446" spans="1:5" ht="19.2" customHeight="1">
      <c r="A446" s="49">
        <v>439</v>
      </c>
      <c r="B446" s="46" t="s">
        <v>1893</v>
      </c>
      <c r="C446" s="47" t="s">
        <v>503</v>
      </c>
      <c r="D446" s="54">
        <v>120000</v>
      </c>
      <c r="E446" s="52" t="s">
        <v>2845</v>
      </c>
    </row>
    <row r="447" spans="1:5" s="63" customFormat="1" ht="19.2" customHeight="1">
      <c r="A447" s="78">
        <v>440</v>
      </c>
      <c r="B447" s="86" t="s">
        <v>1894</v>
      </c>
      <c r="C447" s="87" t="s">
        <v>2671</v>
      </c>
      <c r="D447" s="88">
        <v>120000</v>
      </c>
      <c r="E447" s="89"/>
    </row>
    <row r="448" spans="1:5" s="61" customFormat="1" ht="19.2" customHeight="1">
      <c r="A448" s="49">
        <v>441</v>
      </c>
      <c r="B448" s="46" t="s">
        <v>1895</v>
      </c>
      <c r="C448" s="47" t="s">
        <v>508</v>
      </c>
      <c r="D448" s="54">
        <v>120000</v>
      </c>
      <c r="E448" s="52" t="s">
        <v>2845</v>
      </c>
    </row>
    <row r="449" spans="1:5" s="63" customFormat="1" ht="19.2" customHeight="1">
      <c r="A449" s="78">
        <v>442</v>
      </c>
      <c r="B449" s="86" t="s">
        <v>1896</v>
      </c>
      <c r="C449" s="87" t="s">
        <v>552</v>
      </c>
      <c r="D449" s="88">
        <v>120000</v>
      </c>
      <c r="E449" s="89"/>
    </row>
    <row r="450" spans="1:5" s="63" customFormat="1" ht="19.2" customHeight="1">
      <c r="A450" s="78">
        <v>443</v>
      </c>
      <c r="B450" s="86" t="s">
        <v>564</v>
      </c>
      <c r="C450" s="87" t="s">
        <v>2698</v>
      </c>
      <c r="D450" s="88">
        <v>120000</v>
      </c>
      <c r="E450" s="89"/>
    </row>
    <row r="451" spans="1:5" s="63" customFormat="1" ht="19.2" customHeight="1">
      <c r="A451" s="78">
        <v>444</v>
      </c>
      <c r="B451" s="86" t="s">
        <v>1607</v>
      </c>
      <c r="C451" s="87" t="s">
        <v>2746</v>
      </c>
      <c r="D451" s="88">
        <v>120000</v>
      </c>
      <c r="E451" s="89"/>
    </row>
    <row r="452" spans="1:5" s="63" customFormat="1" ht="19.2" customHeight="1">
      <c r="A452" s="78">
        <v>445</v>
      </c>
      <c r="B452" s="86" t="s">
        <v>1897</v>
      </c>
      <c r="C452" s="87" t="s">
        <v>493</v>
      </c>
      <c r="D452" s="88">
        <v>120000</v>
      </c>
      <c r="E452" s="89"/>
    </row>
    <row r="453" spans="1:5" s="63" customFormat="1" ht="19.2" customHeight="1">
      <c r="A453" s="78">
        <v>446</v>
      </c>
      <c r="B453" s="86" t="s">
        <v>1898</v>
      </c>
      <c r="C453" s="87" t="s">
        <v>552</v>
      </c>
      <c r="D453" s="88">
        <v>120000</v>
      </c>
      <c r="E453" s="89"/>
    </row>
    <row r="454" spans="1:5" s="63" customFormat="1" ht="19.2" customHeight="1">
      <c r="A454" s="78">
        <v>447</v>
      </c>
      <c r="B454" s="86" t="s">
        <v>1899</v>
      </c>
      <c r="C454" s="87" t="s">
        <v>2698</v>
      </c>
      <c r="D454" s="88">
        <v>120000</v>
      </c>
      <c r="E454" s="89"/>
    </row>
    <row r="455" spans="1:5" s="63" customFormat="1" ht="19.2" customHeight="1">
      <c r="A455" s="78">
        <v>448</v>
      </c>
      <c r="B455" s="86" t="s">
        <v>1900</v>
      </c>
      <c r="C455" s="87" t="s">
        <v>2791</v>
      </c>
      <c r="D455" s="88">
        <v>120000</v>
      </c>
      <c r="E455" s="89"/>
    </row>
    <row r="456" spans="1:5" s="63" customFormat="1" ht="19.2" customHeight="1">
      <c r="A456" s="78">
        <v>449</v>
      </c>
      <c r="B456" s="86" t="s">
        <v>2647</v>
      </c>
      <c r="C456" s="87" t="s">
        <v>2668</v>
      </c>
      <c r="D456" s="88">
        <v>120000</v>
      </c>
      <c r="E456" s="89"/>
    </row>
    <row r="457" spans="1:5" s="63" customFormat="1" ht="19.2" customHeight="1">
      <c r="A457" s="78">
        <v>450</v>
      </c>
      <c r="B457" s="86" t="s">
        <v>1901</v>
      </c>
      <c r="C457" s="87" t="s">
        <v>2692</v>
      </c>
      <c r="D457" s="88">
        <v>120000</v>
      </c>
      <c r="E457" s="89"/>
    </row>
    <row r="458" spans="1:5" s="63" customFormat="1" ht="19.2" customHeight="1">
      <c r="A458" s="78">
        <v>451</v>
      </c>
      <c r="B458" s="86" t="s">
        <v>1902</v>
      </c>
      <c r="C458" s="87" t="s">
        <v>2661</v>
      </c>
      <c r="D458" s="88">
        <v>120000</v>
      </c>
      <c r="E458" s="89"/>
    </row>
    <row r="459" spans="1:5" s="63" customFormat="1" ht="19.2" customHeight="1">
      <c r="A459" s="78">
        <v>452</v>
      </c>
      <c r="B459" s="86" t="s">
        <v>567</v>
      </c>
      <c r="C459" s="87" t="s">
        <v>2744</v>
      </c>
      <c r="D459" s="88">
        <v>120000</v>
      </c>
      <c r="E459" s="89"/>
    </row>
    <row r="460" spans="1:5" ht="19.2" customHeight="1">
      <c r="A460" s="49">
        <v>453</v>
      </c>
      <c r="B460" s="46" t="s">
        <v>568</v>
      </c>
      <c r="C460" s="47" t="s">
        <v>503</v>
      </c>
      <c r="D460" s="54">
        <v>120000</v>
      </c>
      <c r="E460" s="52" t="s">
        <v>2845</v>
      </c>
    </row>
    <row r="461" spans="1:5" s="63" customFormat="1" ht="19.2" customHeight="1">
      <c r="A461" s="78">
        <v>454</v>
      </c>
      <c r="B461" s="86" t="s">
        <v>1556</v>
      </c>
      <c r="C461" s="87" t="s">
        <v>2681</v>
      </c>
      <c r="D461" s="88">
        <v>120000</v>
      </c>
      <c r="E461" s="89"/>
    </row>
    <row r="462" spans="1:5" s="63" customFormat="1" ht="19.2" customHeight="1">
      <c r="A462" s="78">
        <v>455</v>
      </c>
      <c r="B462" s="86" t="s">
        <v>1903</v>
      </c>
      <c r="C462" s="87" t="s">
        <v>2729</v>
      </c>
      <c r="D462" s="88">
        <v>120000</v>
      </c>
      <c r="E462" s="89"/>
    </row>
    <row r="463" spans="1:5" s="63" customFormat="1" ht="19.2" customHeight="1">
      <c r="A463" s="78">
        <v>456</v>
      </c>
      <c r="B463" s="86" t="s">
        <v>1904</v>
      </c>
      <c r="C463" s="87" t="s">
        <v>2681</v>
      </c>
      <c r="D463" s="88">
        <v>120000</v>
      </c>
      <c r="E463" s="89"/>
    </row>
    <row r="464" spans="1:5" s="63" customFormat="1" ht="19.2" customHeight="1">
      <c r="A464" s="78">
        <v>457</v>
      </c>
      <c r="B464" s="86" t="s">
        <v>569</v>
      </c>
      <c r="C464" s="87" t="s">
        <v>2703</v>
      </c>
      <c r="D464" s="88">
        <v>120000</v>
      </c>
      <c r="E464" s="89"/>
    </row>
    <row r="465" spans="1:5" s="63" customFormat="1" ht="19.2" customHeight="1">
      <c r="A465" s="78">
        <v>458</v>
      </c>
      <c r="B465" s="86" t="s">
        <v>1905</v>
      </c>
      <c r="C465" s="87" t="s">
        <v>2765</v>
      </c>
      <c r="D465" s="88">
        <v>120000</v>
      </c>
      <c r="E465" s="89"/>
    </row>
    <row r="466" spans="1:5" s="63" customFormat="1" ht="19.2" customHeight="1">
      <c r="A466" s="78">
        <v>459</v>
      </c>
      <c r="B466" s="86" t="s">
        <v>1906</v>
      </c>
      <c r="C466" s="87" t="s">
        <v>2766</v>
      </c>
      <c r="D466" s="88">
        <v>120000</v>
      </c>
      <c r="E466" s="89" t="s">
        <v>2679</v>
      </c>
    </row>
    <row r="467" spans="1:5" s="61" customFormat="1" ht="19.2" customHeight="1">
      <c r="A467" s="49">
        <v>460</v>
      </c>
      <c r="B467" s="46" t="s">
        <v>1907</v>
      </c>
      <c r="C467" s="47" t="s">
        <v>489</v>
      </c>
      <c r="D467" s="54">
        <v>120000</v>
      </c>
      <c r="E467" s="52" t="s">
        <v>2845</v>
      </c>
    </row>
    <row r="468" spans="1:5" s="63" customFormat="1" ht="19.2" customHeight="1">
      <c r="A468" s="78">
        <v>461</v>
      </c>
      <c r="B468" s="86" t="s">
        <v>1908</v>
      </c>
      <c r="C468" s="87" t="s">
        <v>2674</v>
      </c>
      <c r="D468" s="88">
        <v>120000</v>
      </c>
      <c r="E468" s="89"/>
    </row>
    <row r="469" spans="1:5" s="63" customFormat="1" ht="19.2" customHeight="1">
      <c r="A469" s="78">
        <v>462</v>
      </c>
      <c r="B469" s="86" t="s">
        <v>1909</v>
      </c>
      <c r="C469" s="87" t="s">
        <v>2680</v>
      </c>
      <c r="D469" s="88">
        <v>120000</v>
      </c>
      <c r="E469" s="89"/>
    </row>
    <row r="470" spans="1:5" ht="19.2" customHeight="1">
      <c r="A470" s="49">
        <v>463</v>
      </c>
      <c r="B470" s="46" t="s">
        <v>1910</v>
      </c>
      <c r="C470" s="47" t="s">
        <v>503</v>
      </c>
      <c r="D470" s="54">
        <v>120000</v>
      </c>
      <c r="E470" s="52" t="s">
        <v>2845</v>
      </c>
    </row>
    <row r="471" spans="1:5" ht="19.2" customHeight="1">
      <c r="A471" s="49">
        <v>464</v>
      </c>
      <c r="B471" s="46" t="s">
        <v>1911</v>
      </c>
      <c r="C471" s="47" t="s">
        <v>503</v>
      </c>
      <c r="D471" s="54">
        <v>120000</v>
      </c>
      <c r="E471" s="52" t="s">
        <v>2845</v>
      </c>
    </row>
    <row r="472" spans="1:5" s="63" customFormat="1" ht="19.2" customHeight="1">
      <c r="A472" s="78">
        <v>465</v>
      </c>
      <c r="B472" s="86" t="s">
        <v>1913</v>
      </c>
      <c r="C472" s="87" t="s">
        <v>2730</v>
      </c>
      <c r="D472" s="88">
        <v>120000</v>
      </c>
      <c r="E472" s="89"/>
    </row>
    <row r="473" spans="1:5" s="63" customFormat="1" ht="19.2" customHeight="1">
      <c r="A473" s="78">
        <v>466</v>
      </c>
      <c r="B473" s="86" t="s">
        <v>570</v>
      </c>
      <c r="C473" s="87" t="s">
        <v>2703</v>
      </c>
      <c r="D473" s="88">
        <v>120000</v>
      </c>
      <c r="E473" s="89"/>
    </row>
    <row r="474" spans="1:5" s="63" customFormat="1" ht="19.2" customHeight="1">
      <c r="A474" s="78">
        <v>467</v>
      </c>
      <c r="B474" s="86" t="s">
        <v>1914</v>
      </c>
      <c r="C474" s="87" t="s">
        <v>2703</v>
      </c>
      <c r="D474" s="88">
        <v>120000</v>
      </c>
      <c r="E474" s="89"/>
    </row>
    <row r="475" spans="1:5" s="63" customFormat="1" ht="19.2" customHeight="1">
      <c r="A475" s="78">
        <v>468</v>
      </c>
      <c r="B475" s="86" t="s">
        <v>1915</v>
      </c>
      <c r="C475" s="87" t="s">
        <v>2657</v>
      </c>
      <c r="D475" s="88">
        <v>120000</v>
      </c>
      <c r="E475" s="89" t="s">
        <v>2679</v>
      </c>
    </row>
    <row r="476" spans="1:5" s="63" customFormat="1" ht="19.2" customHeight="1">
      <c r="A476" s="78">
        <v>469</v>
      </c>
      <c r="B476" s="86" t="s">
        <v>1916</v>
      </c>
      <c r="C476" s="87" t="s">
        <v>490</v>
      </c>
      <c r="D476" s="88">
        <v>120000</v>
      </c>
      <c r="E476" s="89"/>
    </row>
    <row r="477" spans="1:5" s="63" customFormat="1" ht="19.2" customHeight="1">
      <c r="A477" s="78">
        <v>470</v>
      </c>
      <c r="B477" s="98" t="s">
        <v>1917</v>
      </c>
      <c r="C477" s="83" t="s">
        <v>2692</v>
      </c>
      <c r="D477" s="88">
        <v>120000</v>
      </c>
      <c r="E477" s="89"/>
    </row>
    <row r="478" spans="1:5" s="63" customFormat="1" ht="19.2" customHeight="1">
      <c r="A478" s="78">
        <v>471</v>
      </c>
      <c r="B478" s="98" t="s">
        <v>1918</v>
      </c>
      <c r="C478" s="83" t="s">
        <v>2730</v>
      </c>
      <c r="D478" s="88">
        <v>120000</v>
      </c>
      <c r="E478" s="89"/>
    </row>
    <row r="479" spans="1:5" s="63" customFormat="1" ht="19.2" customHeight="1">
      <c r="A479" s="78">
        <v>472</v>
      </c>
      <c r="B479" s="98" t="s">
        <v>1919</v>
      </c>
      <c r="C479" s="87" t="s">
        <v>2657</v>
      </c>
      <c r="D479" s="88">
        <v>120000</v>
      </c>
      <c r="E479" s="89"/>
    </row>
    <row r="480" spans="1:5" s="63" customFormat="1" ht="19.2" customHeight="1">
      <c r="A480" s="78">
        <v>473</v>
      </c>
      <c r="B480" s="98" t="s">
        <v>1920</v>
      </c>
      <c r="C480" s="83" t="s">
        <v>2692</v>
      </c>
      <c r="D480" s="88">
        <v>120000</v>
      </c>
      <c r="E480" s="89"/>
    </row>
    <row r="481" spans="1:5" s="63" customFormat="1" ht="19.2" customHeight="1">
      <c r="A481" s="78">
        <v>474</v>
      </c>
      <c r="B481" s="98" t="s">
        <v>1921</v>
      </c>
      <c r="C481" s="83" t="s">
        <v>2729</v>
      </c>
      <c r="D481" s="88">
        <v>120000</v>
      </c>
      <c r="E481" s="89"/>
    </row>
    <row r="482" spans="1:5" s="63" customFormat="1" ht="19.2" customHeight="1">
      <c r="A482" s="78">
        <v>475</v>
      </c>
      <c r="B482" s="98" t="s">
        <v>572</v>
      </c>
      <c r="C482" s="83" t="s">
        <v>2760</v>
      </c>
      <c r="D482" s="88">
        <v>120000</v>
      </c>
      <c r="E482" s="89"/>
    </row>
    <row r="483" spans="1:5" s="63" customFormat="1" ht="19.2" customHeight="1">
      <c r="A483" s="78">
        <v>476</v>
      </c>
      <c r="B483" s="98" t="s">
        <v>1922</v>
      </c>
      <c r="C483" s="96" t="s">
        <v>2697</v>
      </c>
      <c r="D483" s="84">
        <v>120000</v>
      </c>
      <c r="E483" s="89"/>
    </row>
    <row r="484" spans="1:5" s="63" customFormat="1" ht="19.2" customHeight="1">
      <c r="A484" s="78">
        <v>477</v>
      </c>
      <c r="B484" s="98" t="s">
        <v>1923</v>
      </c>
      <c r="C484" s="83" t="s">
        <v>2312</v>
      </c>
      <c r="D484" s="84">
        <v>120000</v>
      </c>
      <c r="E484" s="85" t="s">
        <v>2679</v>
      </c>
    </row>
    <row r="485" spans="1:5" ht="19.2" customHeight="1">
      <c r="A485" s="49">
        <v>478</v>
      </c>
      <c r="B485" s="53" t="s">
        <v>1924</v>
      </c>
      <c r="C485" s="39" t="s">
        <v>503</v>
      </c>
      <c r="D485" s="51">
        <v>120000</v>
      </c>
      <c r="E485" s="50" t="s">
        <v>2845</v>
      </c>
    </row>
    <row r="486" spans="1:5" s="63" customFormat="1" ht="19.2" customHeight="1">
      <c r="A486" s="78">
        <v>479</v>
      </c>
      <c r="B486" s="82" t="s">
        <v>2648</v>
      </c>
      <c r="C486" s="96" t="s">
        <v>2693</v>
      </c>
      <c r="D486" s="90">
        <v>120000</v>
      </c>
      <c r="E486" s="93"/>
    </row>
    <row r="487" spans="1:5" s="63" customFormat="1" ht="19.2" customHeight="1">
      <c r="A487" s="78">
        <v>480</v>
      </c>
      <c r="B487" s="82" t="s">
        <v>1925</v>
      </c>
      <c r="C487" s="96" t="s">
        <v>2701</v>
      </c>
      <c r="D487" s="90">
        <v>120000</v>
      </c>
      <c r="E487" s="93"/>
    </row>
    <row r="488" spans="1:5" s="63" customFormat="1" ht="19.2" customHeight="1">
      <c r="A488" s="78">
        <v>481</v>
      </c>
      <c r="B488" s="82" t="s">
        <v>2762</v>
      </c>
      <c r="C488" s="96" t="s">
        <v>2761</v>
      </c>
      <c r="D488" s="90">
        <v>120000</v>
      </c>
      <c r="E488" s="93"/>
    </row>
    <row r="489" spans="1:5" s="63" customFormat="1" ht="19.2" customHeight="1">
      <c r="A489" s="78">
        <v>482</v>
      </c>
      <c r="B489" s="82" t="s">
        <v>1926</v>
      </c>
      <c r="C489" s="96" t="s">
        <v>2746</v>
      </c>
      <c r="D489" s="90">
        <v>120000</v>
      </c>
      <c r="E489" s="93"/>
    </row>
    <row r="490" spans="1:5" s="63" customFormat="1" ht="19.2" customHeight="1">
      <c r="A490" s="78">
        <v>483</v>
      </c>
      <c r="B490" s="82" t="s">
        <v>420</v>
      </c>
      <c r="C490" s="83" t="s">
        <v>2729</v>
      </c>
      <c r="D490" s="90">
        <v>120000</v>
      </c>
      <c r="E490" s="93"/>
    </row>
    <row r="491" spans="1:5" s="63" customFormat="1" ht="19.2" customHeight="1">
      <c r="A491" s="78">
        <v>484</v>
      </c>
      <c r="B491" s="82" t="s">
        <v>1927</v>
      </c>
      <c r="C491" s="96" t="s">
        <v>2693</v>
      </c>
      <c r="D491" s="90">
        <v>120000</v>
      </c>
      <c r="E491" s="93"/>
    </row>
    <row r="492" spans="1:5" s="61" customFormat="1" ht="19.2" customHeight="1">
      <c r="A492" s="49">
        <v>485</v>
      </c>
      <c r="B492" s="40" t="s">
        <v>1928</v>
      </c>
      <c r="C492" s="38" t="s">
        <v>496</v>
      </c>
      <c r="D492" s="67">
        <v>120000</v>
      </c>
      <c r="E492" s="66" t="s">
        <v>2845</v>
      </c>
    </row>
    <row r="493" spans="1:5" s="63" customFormat="1" ht="19.2" customHeight="1">
      <c r="A493" s="78">
        <v>486</v>
      </c>
      <c r="B493" s="82" t="s">
        <v>1929</v>
      </c>
      <c r="C493" s="96" t="s">
        <v>2697</v>
      </c>
      <c r="D493" s="90">
        <v>120000</v>
      </c>
      <c r="E493" s="93"/>
    </row>
    <row r="494" spans="1:5" s="63" customFormat="1" ht="19.2" customHeight="1">
      <c r="A494" s="78">
        <v>487</v>
      </c>
      <c r="B494" s="82" t="s">
        <v>1930</v>
      </c>
      <c r="C494" s="83" t="s">
        <v>2766</v>
      </c>
      <c r="D494" s="90">
        <v>120000</v>
      </c>
      <c r="E494" s="93"/>
    </row>
    <row r="495" spans="1:5" s="63" customFormat="1" ht="19.2" customHeight="1">
      <c r="A495" s="78">
        <v>488</v>
      </c>
      <c r="B495" s="82" t="s">
        <v>1931</v>
      </c>
      <c r="C495" s="83" t="s">
        <v>2681</v>
      </c>
      <c r="D495" s="90">
        <v>120000</v>
      </c>
      <c r="E495" s="93"/>
    </row>
    <row r="496" spans="1:5" s="63" customFormat="1" ht="19.2" customHeight="1">
      <c r="A496" s="78">
        <v>489</v>
      </c>
      <c r="B496" s="82" t="s">
        <v>1932</v>
      </c>
      <c r="C496" s="83" t="s">
        <v>2744</v>
      </c>
      <c r="D496" s="90">
        <v>120000</v>
      </c>
      <c r="E496" s="93"/>
    </row>
    <row r="497" spans="1:5" s="63" customFormat="1" ht="19.2" customHeight="1">
      <c r="A497" s="78">
        <v>490</v>
      </c>
      <c r="B497" s="82" t="s">
        <v>1933</v>
      </c>
      <c r="C497" s="96" t="s">
        <v>2702</v>
      </c>
      <c r="D497" s="90">
        <v>120000</v>
      </c>
      <c r="E497" s="93"/>
    </row>
    <row r="498" spans="1:5" s="63" customFormat="1" ht="19.2" customHeight="1">
      <c r="A498" s="78">
        <v>491</v>
      </c>
      <c r="B498" s="82" t="s">
        <v>1934</v>
      </c>
      <c r="C498" s="83" t="s">
        <v>2661</v>
      </c>
      <c r="D498" s="90">
        <v>120000</v>
      </c>
      <c r="E498" s="93"/>
    </row>
    <row r="499" spans="1:5" s="63" customFormat="1" ht="19.2" customHeight="1">
      <c r="A499" s="78">
        <v>492</v>
      </c>
      <c r="B499" s="82" t="s">
        <v>1935</v>
      </c>
      <c r="C499" s="96" t="s">
        <v>2313</v>
      </c>
      <c r="D499" s="90">
        <v>120000</v>
      </c>
      <c r="E499" s="93"/>
    </row>
    <row r="500" spans="1:5" s="63" customFormat="1" ht="19.2" customHeight="1">
      <c r="A500" s="78">
        <v>493</v>
      </c>
      <c r="B500" s="82" t="s">
        <v>1936</v>
      </c>
      <c r="C500" s="83" t="s">
        <v>2659</v>
      </c>
      <c r="D500" s="90">
        <v>120000</v>
      </c>
      <c r="E500" s="93"/>
    </row>
    <row r="501" spans="1:5" s="63" customFormat="1" ht="19.2" customHeight="1">
      <c r="A501" s="78">
        <v>494</v>
      </c>
      <c r="B501" s="82" t="s">
        <v>1937</v>
      </c>
      <c r="C501" s="83" t="s">
        <v>2680</v>
      </c>
      <c r="D501" s="90">
        <v>120000</v>
      </c>
      <c r="E501" s="93" t="s">
        <v>2679</v>
      </c>
    </row>
    <row r="502" spans="1:5" s="63" customFormat="1" ht="19.2" customHeight="1">
      <c r="A502" s="78">
        <v>495</v>
      </c>
      <c r="B502" s="82" t="s">
        <v>1938</v>
      </c>
      <c r="C502" s="83" t="s">
        <v>2737</v>
      </c>
      <c r="D502" s="90">
        <v>120000</v>
      </c>
      <c r="E502" s="93"/>
    </row>
    <row r="503" spans="1:5" s="63" customFormat="1" ht="19.2" customHeight="1">
      <c r="A503" s="78">
        <v>496</v>
      </c>
      <c r="B503" s="82" t="s">
        <v>1939</v>
      </c>
      <c r="C503" s="96" t="s">
        <v>2797</v>
      </c>
      <c r="D503" s="90">
        <v>120000</v>
      </c>
      <c r="E503" s="93"/>
    </row>
    <row r="504" spans="1:5" s="63" customFormat="1" ht="19.2" customHeight="1">
      <c r="A504" s="78">
        <v>497</v>
      </c>
      <c r="B504" s="82" t="s">
        <v>1940</v>
      </c>
      <c r="C504" s="96" t="s">
        <v>2760</v>
      </c>
      <c r="D504" s="90">
        <v>120000</v>
      </c>
      <c r="E504" s="93"/>
    </row>
    <row r="505" spans="1:5" s="63" customFormat="1" ht="19.2" customHeight="1">
      <c r="A505" s="78">
        <v>498</v>
      </c>
      <c r="B505" s="82" t="s">
        <v>2640</v>
      </c>
      <c r="C505" s="96" t="s">
        <v>2720</v>
      </c>
      <c r="D505" s="90">
        <v>120000</v>
      </c>
      <c r="E505" s="93" t="s">
        <v>2679</v>
      </c>
    </row>
    <row r="506" spans="1:5" s="61" customFormat="1" ht="19.2" customHeight="1">
      <c r="A506" s="49">
        <v>499</v>
      </c>
      <c r="B506" s="40" t="s">
        <v>2652</v>
      </c>
      <c r="C506" s="38" t="s">
        <v>492</v>
      </c>
      <c r="D506" s="67">
        <v>120000</v>
      </c>
      <c r="E506" s="66" t="s">
        <v>2845</v>
      </c>
    </row>
    <row r="507" spans="1:5" s="63" customFormat="1" ht="19.2" customHeight="1">
      <c r="A507" s="78">
        <v>500</v>
      </c>
      <c r="B507" s="82" t="s">
        <v>1941</v>
      </c>
      <c r="C507" s="83" t="s">
        <v>2726</v>
      </c>
      <c r="D507" s="90">
        <v>120000</v>
      </c>
      <c r="E507" s="93"/>
    </row>
    <row r="508" spans="1:5" s="63" customFormat="1" ht="19.2" customHeight="1">
      <c r="A508" s="78">
        <v>501</v>
      </c>
      <c r="B508" s="82" t="s">
        <v>1942</v>
      </c>
      <c r="C508" s="96" t="s">
        <v>2761</v>
      </c>
      <c r="D508" s="90">
        <v>120000</v>
      </c>
      <c r="E508" s="93"/>
    </row>
    <row r="509" spans="1:5" ht="19.2" customHeight="1">
      <c r="A509" s="49">
        <v>502</v>
      </c>
      <c r="B509" s="40" t="s">
        <v>1943</v>
      </c>
      <c r="C509" s="38" t="s">
        <v>492</v>
      </c>
      <c r="D509" s="67">
        <v>120000</v>
      </c>
      <c r="E509" s="66" t="s">
        <v>2845</v>
      </c>
    </row>
    <row r="510" spans="1:5" s="63" customFormat="1" ht="19.2" customHeight="1">
      <c r="A510" s="78">
        <v>503</v>
      </c>
      <c r="B510" s="82" t="s">
        <v>1944</v>
      </c>
      <c r="C510" s="96" t="s">
        <v>2701</v>
      </c>
      <c r="D510" s="90">
        <v>120000</v>
      </c>
      <c r="E510" s="93"/>
    </row>
    <row r="511" spans="1:5" s="63" customFormat="1" ht="19.2" customHeight="1">
      <c r="A511" s="78">
        <v>504</v>
      </c>
      <c r="B511" s="82" t="s">
        <v>1945</v>
      </c>
      <c r="C511" s="96" t="s">
        <v>2761</v>
      </c>
      <c r="D511" s="90">
        <v>120000</v>
      </c>
      <c r="E511" s="93"/>
    </row>
    <row r="512" spans="1:5" s="63" customFormat="1" ht="19.2" customHeight="1">
      <c r="A512" s="78">
        <v>505</v>
      </c>
      <c r="B512" s="82" t="s">
        <v>1946</v>
      </c>
      <c r="C512" s="96" t="s">
        <v>2701</v>
      </c>
      <c r="D512" s="90">
        <v>120000</v>
      </c>
      <c r="E512" s="93"/>
    </row>
    <row r="513" spans="1:5" s="63" customFormat="1" ht="19.2" customHeight="1">
      <c r="A513" s="78">
        <v>506</v>
      </c>
      <c r="B513" s="82" t="s">
        <v>1947</v>
      </c>
      <c r="C513" s="96" t="s">
        <v>2813</v>
      </c>
      <c r="D513" s="90">
        <v>120000</v>
      </c>
      <c r="E513" s="93"/>
    </row>
    <row r="514" spans="1:5" s="63" customFormat="1" ht="19.2" customHeight="1">
      <c r="A514" s="78">
        <v>507</v>
      </c>
      <c r="B514" s="82" t="s">
        <v>460</v>
      </c>
      <c r="C514" s="96" t="s">
        <v>2761</v>
      </c>
      <c r="D514" s="90">
        <v>120000</v>
      </c>
      <c r="E514" s="93"/>
    </row>
    <row r="515" spans="1:5" s="63" customFormat="1" ht="19.2" customHeight="1">
      <c r="A515" s="78">
        <v>508</v>
      </c>
      <c r="B515" s="82" t="s">
        <v>2641</v>
      </c>
      <c r="C515" s="83" t="s">
        <v>2680</v>
      </c>
      <c r="D515" s="90">
        <v>120000</v>
      </c>
      <c r="E515" s="93"/>
    </row>
    <row r="516" spans="1:5" s="63" customFormat="1" ht="19.2" customHeight="1">
      <c r="A516" s="78">
        <v>509</v>
      </c>
      <c r="B516" s="82" t="s">
        <v>1948</v>
      </c>
      <c r="C516" s="96" t="s">
        <v>2800</v>
      </c>
      <c r="D516" s="90">
        <v>120000</v>
      </c>
      <c r="E516" s="93"/>
    </row>
    <row r="517" spans="1:5" s="63" customFormat="1" ht="19.2" customHeight="1">
      <c r="A517" s="78">
        <v>510</v>
      </c>
      <c r="B517" s="82" t="s">
        <v>574</v>
      </c>
      <c r="C517" s="96" t="s">
        <v>2702</v>
      </c>
      <c r="D517" s="90">
        <v>120000</v>
      </c>
      <c r="E517" s="93"/>
    </row>
    <row r="518" spans="1:5" s="63" customFormat="1" ht="19.2" customHeight="1">
      <c r="A518" s="78">
        <v>511</v>
      </c>
      <c r="B518" s="82" t="s">
        <v>1949</v>
      </c>
      <c r="C518" s="96" t="s">
        <v>2761</v>
      </c>
      <c r="D518" s="90">
        <v>120000</v>
      </c>
      <c r="E518" s="93"/>
    </row>
    <row r="519" spans="1:5" s="63" customFormat="1" ht="19.2" customHeight="1">
      <c r="A519" s="78">
        <v>512</v>
      </c>
      <c r="B519" s="82" t="s">
        <v>1950</v>
      </c>
      <c r="C519" s="87" t="s">
        <v>2657</v>
      </c>
      <c r="D519" s="90">
        <v>120000</v>
      </c>
      <c r="E519" s="93"/>
    </row>
    <row r="520" spans="1:5" s="63" customFormat="1" ht="19.2" customHeight="1">
      <c r="A520" s="78">
        <v>513</v>
      </c>
      <c r="B520" s="82" t="s">
        <v>575</v>
      </c>
      <c r="C520" s="96" t="s">
        <v>2790</v>
      </c>
      <c r="D520" s="90">
        <v>120000</v>
      </c>
      <c r="E520" s="93" t="s">
        <v>2679</v>
      </c>
    </row>
    <row r="521" spans="1:5" s="61" customFormat="1" ht="19.2" customHeight="1">
      <c r="A521" s="49">
        <v>514</v>
      </c>
      <c r="B521" s="40" t="s">
        <v>525</v>
      </c>
      <c r="C521" s="38" t="s">
        <v>492</v>
      </c>
      <c r="D521" s="67">
        <v>120000</v>
      </c>
      <c r="E521" s="66" t="s">
        <v>2845</v>
      </c>
    </row>
    <row r="522" spans="1:5" s="63" customFormat="1" ht="19.2" customHeight="1">
      <c r="A522" s="78">
        <v>515</v>
      </c>
      <c r="B522" s="82" t="s">
        <v>1951</v>
      </c>
      <c r="C522" s="96" t="s">
        <v>2746</v>
      </c>
      <c r="D522" s="90">
        <v>120000</v>
      </c>
      <c r="E522" s="93"/>
    </row>
    <row r="523" spans="1:5" s="63" customFormat="1" ht="19.2" customHeight="1">
      <c r="A523" s="78">
        <v>516</v>
      </c>
      <c r="B523" s="82" t="s">
        <v>480</v>
      </c>
      <c r="C523" s="96" t="s">
        <v>2789</v>
      </c>
      <c r="D523" s="90">
        <v>120000</v>
      </c>
      <c r="E523" s="93"/>
    </row>
    <row r="524" spans="1:5" s="63" customFormat="1" ht="19.2" customHeight="1">
      <c r="A524" s="78">
        <v>517</v>
      </c>
      <c r="B524" s="82" t="s">
        <v>654</v>
      </c>
      <c r="C524" s="96" t="s">
        <v>2701</v>
      </c>
      <c r="D524" s="90">
        <v>120000</v>
      </c>
      <c r="E524" s="93"/>
    </row>
    <row r="525" spans="1:5" s="63" customFormat="1" ht="19.2" customHeight="1">
      <c r="A525" s="78">
        <v>518</v>
      </c>
      <c r="B525" s="82" t="s">
        <v>2638</v>
      </c>
      <c r="C525" s="96" t="s">
        <v>2661</v>
      </c>
      <c r="D525" s="90">
        <v>120000</v>
      </c>
      <c r="E525" s="93"/>
    </row>
    <row r="526" spans="1:5" s="61" customFormat="1" ht="19.2" customHeight="1">
      <c r="A526" s="49">
        <v>519</v>
      </c>
      <c r="B526" s="40" t="s">
        <v>1952</v>
      </c>
      <c r="C526" s="39" t="s">
        <v>501</v>
      </c>
      <c r="D526" s="67">
        <v>120000</v>
      </c>
      <c r="E526" s="66" t="s">
        <v>2845</v>
      </c>
    </row>
    <row r="527" spans="1:5" s="63" customFormat="1" ht="19.2" customHeight="1">
      <c r="A527" s="78">
        <v>520</v>
      </c>
      <c r="B527" s="82" t="s">
        <v>2639</v>
      </c>
      <c r="C527" s="96" t="s">
        <v>2746</v>
      </c>
      <c r="D527" s="90">
        <v>120000</v>
      </c>
      <c r="E527" s="93"/>
    </row>
    <row r="528" spans="1:5" s="63" customFormat="1" ht="19.2" customHeight="1">
      <c r="A528" s="78">
        <v>521</v>
      </c>
      <c r="B528" s="82" t="s">
        <v>1953</v>
      </c>
      <c r="C528" s="96" t="s">
        <v>2828</v>
      </c>
      <c r="D528" s="90">
        <v>120000</v>
      </c>
      <c r="E528" s="93"/>
    </row>
    <row r="529" spans="1:5" s="63" customFormat="1" ht="19.2" customHeight="1">
      <c r="A529" s="78">
        <v>522</v>
      </c>
      <c r="B529" s="82" t="s">
        <v>1954</v>
      </c>
      <c r="C529" s="96" t="s">
        <v>2701</v>
      </c>
      <c r="D529" s="90">
        <v>120000</v>
      </c>
      <c r="E529" s="93"/>
    </row>
    <row r="530" spans="1:5" s="63" customFormat="1" ht="19.2" customHeight="1">
      <c r="A530" s="78">
        <v>523</v>
      </c>
      <c r="B530" s="82" t="s">
        <v>1955</v>
      </c>
      <c r="C530" s="96" t="s">
        <v>2795</v>
      </c>
      <c r="D530" s="90">
        <v>120000</v>
      </c>
      <c r="E530" s="93"/>
    </row>
    <row r="531" spans="1:5" s="63" customFormat="1" ht="19.2" customHeight="1">
      <c r="A531" s="78">
        <v>524</v>
      </c>
      <c r="B531" s="82" t="s">
        <v>1956</v>
      </c>
      <c r="C531" s="96" t="s">
        <v>490</v>
      </c>
      <c r="D531" s="90">
        <v>120000</v>
      </c>
      <c r="E531" s="93" t="s">
        <v>2679</v>
      </c>
    </row>
    <row r="532" spans="1:5" s="63" customFormat="1" ht="19.2" customHeight="1">
      <c r="A532" s="78">
        <v>525</v>
      </c>
      <c r="B532" s="82" t="s">
        <v>1957</v>
      </c>
      <c r="C532" s="96" t="s">
        <v>493</v>
      </c>
      <c r="D532" s="90">
        <v>120000</v>
      </c>
      <c r="E532" s="93"/>
    </row>
    <row r="533" spans="1:5" s="63" customFormat="1" ht="19.2" customHeight="1">
      <c r="A533" s="78">
        <v>526</v>
      </c>
      <c r="B533" s="82" t="s">
        <v>2646</v>
      </c>
      <c r="C533" s="83" t="s">
        <v>2729</v>
      </c>
      <c r="D533" s="90">
        <v>120000</v>
      </c>
      <c r="E533" s="93"/>
    </row>
    <row r="534" spans="1:5" s="63" customFormat="1" ht="19.2" customHeight="1">
      <c r="A534" s="78">
        <v>527</v>
      </c>
      <c r="B534" s="82" t="s">
        <v>576</v>
      </c>
      <c r="C534" s="96" t="s">
        <v>2746</v>
      </c>
      <c r="D534" s="90">
        <v>120000</v>
      </c>
      <c r="E534" s="93"/>
    </row>
    <row r="535" spans="1:5" s="63" customFormat="1" ht="19.2" customHeight="1">
      <c r="A535" s="78">
        <v>528</v>
      </c>
      <c r="B535" s="82" t="s">
        <v>1626</v>
      </c>
      <c r="C535" s="96" t="s">
        <v>2701</v>
      </c>
      <c r="D535" s="90">
        <v>120000</v>
      </c>
      <c r="E535" s="93"/>
    </row>
    <row r="536" spans="1:5" s="63" customFormat="1" ht="19.2" customHeight="1">
      <c r="A536" s="78">
        <v>529</v>
      </c>
      <c r="B536" s="82" t="s">
        <v>1958</v>
      </c>
      <c r="C536" s="96" t="s">
        <v>2828</v>
      </c>
      <c r="D536" s="90">
        <v>120000</v>
      </c>
      <c r="E536" s="93"/>
    </row>
    <row r="537" spans="1:5" s="63" customFormat="1" ht="19.2" customHeight="1">
      <c r="A537" s="78">
        <v>530</v>
      </c>
      <c r="B537" s="82" t="s">
        <v>1959</v>
      </c>
      <c r="C537" s="96" t="s">
        <v>2797</v>
      </c>
      <c r="D537" s="90">
        <v>120000</v>
      </c>
      <c r="E537" s="93"/>
    </row>
    <row r="538" spans="1:5" s="63" customFormat="1" ht="19.2" customHeight="1">
      <c r="A538" s="78">
        <v>531</v>
      </c>
      <c r="B538" s="82" t="s">
        <v>1960</v>
      </c>
      <c r="C538" s="83" t="s">
        <v>2729</v>
      </c>
      <c r="D538" s="90">
        <v>120000</v>
      </c>
      <c r="E538" s="93"/>
    </row>
    <row r="539" spans="1:5" s="63" customFormat="1" ht="19.2" customHeight="1">
      <c r="A539" s="78">
        <v>532</v>
      </c>
      <c r="B539" s="82" t="s">
        <v>577</v>
      </c>
      <c r="C539" s="96" t="s">
        <v>2701</v>
      </c>
      <c r="D539" s="90">
        <v>120000</v>
      </c>
      <c r="E539" s="93"/>
    </row>
    <row r="540" spans="1:5" s="63" customFormat="1" ht="19.2" customHeight="1">
      <c r="A540" s="78">
        <v>533</v>
      </c>
      <c r="B540" s="82" t="s">
        <v>1961</v>
      </c>
      <c r="C540" s="96" t="s">
        <v>2805</v>
      </c>
      <c r="D540" s="90">
        <v>120000</v>
      </c>
      <c r="E540" s="93"/>
    </row>
    <row r="541" spans="1:5" s="63" customFormat="1" ht="19.2" customHeight="1">
      <c r="A541" s="78">
        <v>534</v>
      </c>
      <c r="B541" s="82" t="s">
        <v>1962</v>
      </c>
      <c r="C541" s="96" t="s">
        <v>2746</v>
      </c>
      <c r="D541" s="90">
        <v>120000</v>
      </c>
      <c r="E541" s="93"/>
    </row>
    <row r="542" spans="1:5" s="63" customFormat="1" ht="19.2" customHeight="1">
      <c r="A542" s="78">
        <v>535</v>
      </c>
      <c r="B542" s="82" t="s">
        <v>1963</v>
      </c>
      <c r="C542" s="96" t="s">
        <v>2701</v>
      </c>
      <c r="D542" s="90">
        <v>120000</v>
      </c>
      <c r="E542" s="93"/>
    </row>
    <row r="543" spans="1:5" s="63" customFormat="1" ht="19.2" customHeight="1">
      <c r="A543" s="78">
        <v>536</v>
      </c>
      <c r="B543" s="82" t="s">
        <v>1964</v>
      </c>
      <c r="C543" s="96" t="s">
        <v>2697</v>
      </c>
      <c r="D543" s="90">
        <v>120000</v>
      </c>
      <c r="E543" s="93"/>
    </row>
    <row r="544" spans="1:5" s="63" customFormat="1" ht="19.2" customHeight="1">
      <c r="A544" s="78">
        <v>537</v>
      </c>
      <c r="B544" s="82" t="s">
        <v>1704</v>
      </c>
      <c r="C544" s="83" t="s">
        <v>502</v>
      </c>
      <c r="D544" s="90">
        <v>120000</v>
      </c>
      <c r="E544" s="93"/>
    </row>
    <row r="545" spans="1:5" s="63" customFormat="1" ht="19.2" customHeight="1">
      <c r="A545" s="78">
        <v>538</v>
      </c>
      <c r="B545" s="82" t="s">
        <v>430</v>
      </c>
      <c r="C545" s="87" t="s">
        <v>2657</v>
      </c>
      <c r="D545" s="90">
        <v>120000</v>
      </c>
      <c r="E545" s="93" t="s">
        <v>2679</v>
      </c>
    </row>
    <row r="546" spans="1:5" s="63" customFormat="1" ht="19.2" customHeight="1">
      <c r="A546" s="78">
        <v>539</v>
      </c>
      <c r="B546" s="82" t="s">
        <v>578</v>
      </c>
      <c r="C546" s="83" t="s">
        <v>2737</v>
      </c>
      <c r="D546" s="90">
        <v>120000</v>
      </c>
      <c r="E546" s="93"/>
    </row>
    <row r="547" spans="1:5" s="63" customFormat="1" ht="19.2" customHeight="1">
      <c r="A547" s="78">
        <v>540</v>
      </c>
      <c r="B547" s="82" t="s">
        <v>1965</v>
      </c>
      <c r="C547" s="96" t="s">
        <v>2697</v>
      </c>
      <c r="D547" s="90">
        <v>120000</v>
      </c>
      <c r="E547" s="93"/>
    </row>
    <row r="548" spans="1:5" s="63" customFormat="1" ht="19.2" customHeight="1">
      <c r="A548" s="78">
        <v>541</v>
      </c>
      <c r="B548" s="82" t="s">
        <v>2821</v>
      </c>
      <c r="C548" s="96" t="s">
        <v>2822</v>
      </c>
      <c r="D548" s="90">
        <v>120000</v>
      </c>
      <c r="E548" s="93"/>
    </row>
    <row r="549" spans="1:5" s="63" customFormat="1" ht="19.2" customHeight="1">
      <c r="A549" s="78">
        <v>542</v>
      </c>
      <c r="B549" s="82" t="s">
        <v>1966</v>
      </c>
      <c r="C549" s="96" t="s">
        <v>2697</v>
      </c>
      <c r="D549" s="90">
        <v>120000</v>
      </c>
      <c r="E549" s="93"/>
    </row>
    <row r="550" spans="1:5" s="63" customFormat="1" ht="19.2" customHeight="1">
      <c r="A550" s="78">
        <v>543</v>
      </c>
      <c r="B550" s="82" t="s">
        <v>1967</v>
      </c>
      <c r="C550" s="96" t="s">
        <v>2693</v>
      </c>
      <c r="D550" s="90">
        <v>120000</v>
      </c>
      <c r="E550" s="93"/>
    </row>
    <row r="551" spans="1:5" s="63" customFormat="1" ht="19.2" customHeight="1">
      <c r="A551" s="78">
        <v>544</v>
      </c>
      <c r="B551" s="82" t="s">
        <v>1968</v>
      </c>
      <c r="C551" s="96" t="s">
        <v>2701</v>
      </c>
      <c r="D551" s="90">
        <v>120000</v>
      </c>
      <c r="E551" s="93"/>
    </row>
    <row r="552" spans="1:5" s="63" customFormat="1" ht="19.2" customHeight="1">
      <c r="A552" s="78">
        <v>545</v>
      </c>
      <c r="B552" s="82" t="s">
        <v>1969</v>
      </c>
      <c r="C552" s="96" t="s">
        <v>2764</v>
      </c>
      <c r="D552" s="90">
        <v>120000</v>
      </c>
      <c r="E552" s="93" t="s">
        <v>2679</v>
      </c>
    </row>
    <row r="553" spans="1:5" s="63" customFormat="1" ht="19.2" customHeight="1">
      <c r="A553" s="78">
        <v>546</v>
      </c>
      <c r="B553" s="91" t="s">
        <v>1970</v>
      </c>
      <c r="C553" s="87" t="s">
        <v>2751</v>
      </c>
      <c r="D553" s="88">
        <v>120000</v>
      </c>
      <c r="E553" s="89" t="s">
        <v>2679</v>
      </c>
    </row>
    <row r="554" spans="1:5" s="63" customFormat="1" ht="19.2" customHeight="1">
      <c r="A554" s="78">
        <v>547</v>
      </c>
      <c r="B554" s="91" t="s">
        <v>579</v>
      </c>
      <c r="C554" s="87" t="s">
        <v>2686</v>
      </c>
      <c r="D554" s="88">
        <v>120000</v>
      </c>
      <c r="E554" s="89"/>
    </row>
    <row r="555" spans="1:5" s="63" customFormat="1" ht="19.2" customHeight="1">
      <c r="A555" s="78">
        <v>548</v>
      </c>
      <c r="B555" s="91" t="s">
        <v>1971</v>
      </c>
      <c r="C555" s="87" t="s">
        <v>552</v>
      </c>
      <c r="D555" s="88">
        <v>120000</v>
      </c>
      <c r="E555" s="89"/>
    </row>
    <row r="556" spans="1:5" s="63" customFormat="1" ht="19.2" customHeight="1">
      <c r="A556" s="78">
        <v>549</v>
      </c>
      <c r="B556" s="91" t="s">
        <v>1972</v>
      </c>
      <c r="C556" s="87" t="s">
        <v>2672</v>
      </c>
      <c r="D556" s="88">
        <v>120000</v>
      </c>
      <c r="E556" s="89"/>
    </row>
    <row r="557" spans="1:5" s="63" customFormat="1" ht="19.2" customHeight="1">
      <c r="A557" s="78">
        <v>550</v>
      </c>
      <c r="B557" s="91" t="s">
        <v>1973</v>
      </c>
      <c r="C557" s="87" t="s">
        <v>2673</v>
      </c>
      <c r="D557" s="88">
        <v>120000</v>
      </c>
      <c r="E557" s="89"/>
    </row>
    <row r="558" spans="1:5" s="63" customFormat="1" ht="19.2" customHeight="1">
      <c r="A558" s="78">
        <v>551</v>
      </c>
      <c r="B558" s="91" t="s">
        <v>1974</v>
      </c>
      <c r="C558" s="87" t="s">
        <v>2673</v>
      </c>
      <c r="D558" s="88">
        <v>120000</v>
      </c>
      <c r="E558" s="89"/>
    </row>
    <row r="559" spans="1:5" s="61" customFormat="1" ht="19.2" customHeight="1">
      <c r="A559" s="49">
        <v>552</v>
      </c>
      <c r="B559" s="45" t="s">
        <v>1975</v>
      </c>
      <c r="C559" s="47" t="s">
        <v>573</v>
      </c>
      <c r="D559" s="54">
        <v>120000</v>
      </c>
      <c r="E559" s="52" t="s">
        <v>2845</v>
      </c>
    </row>
    <row r="560" spans="1:5" s="63" customFormat="1" ht="19.2" customHeight="1">
      <c r="A560" s="78">
        <v>553</v>
      </c>
      <c r="B560" s="91" t="s">
        <v>1976</v>
      </c>
      <c r="C560" s="87" t="s">
        <v>509</v>
      </c>
      <c r="D560" s="88">
        <v>120000</v>
      </c>
      <c r="E560" s="89"/>
    </row>
    <row r="561" spans="1:5" s="63" customFormat="1" ht="19.2" customHeight="1">
      <c r="A561" s="78">
        <v>554</v>
      </c>
      <c r="B561" s="91" t="s">
        <v>1977</v>
      </c>
      <c r="C561" s="87" t="s">
        <v>2681</v>
      </c>
      <c r="D561" s="88">
        <v>120000</v>
      </c>
      <c r="E561" s="89"/>
    </row>
    <row r="562" spans="1:5" s="63" customFormat="1" ht="19.2" customHeight="1">
      <c r="A562" s="78">
        <v>555</v>
      </c>
      <c r="B562" s="91" t="s">
        <v>1978</v>
      </c>
      <c r="C562" s="87" t="s">
        <v>2736</v>
      </c>
      <c r="D562" s="88">
        <v>120000</v>
      </c>
      <c r="E562" s="89" t="s">
        <v>2679</v>
      </c>
    </row>
    <row r="563" spans="1:5" s="63" customFormat="1" ht="19.2" customHeight="1">
      <c r="A563" s="78">
        <v>556</v>
      </c>
      <c r="B563" s="91" t="s">
        <v>1979</v>
      </c>
      <c r="C563" s="87" t="s">
        <v>2686</v>
      </c>
      <c r="D563" s="88">
        <v>120000</v>
      </c>
      <c r="E563" s="89"/>
    </row>
    <row r="564" spans="1:5" s="63" customFormat="1" ht="19.2" customHeight="1">
      <c r="A564" s="78">
        <v>557</v>
      </c>
      <c r="B564" s="91" t="s">
        <v>1980</v>
      </c>
      <c r="C564" s="87" t="s">
        <v>2676</v>
      </c>
      <c r="D564" s="88">
        <v>120000</v>
      </c>
      <c r="E564" s="89"/>
    </row>
    <row r="565" spans="1:5" s="64" customFormat="1" ht="19.2" customHeight="1">
      <c r="A565" s="49">
        <v>558</v>
      </c>
      <c r="B565" s="45" t="s">
        <v>1704</v>
      </c>
      <c r="C565" s="47" t="s">
        <v>580</v>
      </c>
      <c r="D565" s="54">
        <v>120000</v>
      </c>
      <c r="E565" s="52" t="s">
        <v>2845</v>
      </c>
    </row>
    <row r="566" spans="1:5" s="63" customFormat="1" ht="19.2" customHeight="1">
      <c r="A566" s="78">
        <v>559</v>
      </c>
      <c r="B566" s="91" t="s">
        <v>1981</v>
      </c>
      <c r="C566" s="87" t="s">
        <v>2673</v>
      </c>
      <c r="D566" s="88">
        <v>120000</v>
      </c>
      <c r="E566" s="89"/>
    </row>
    <row r="567" spans="1:5" s="63" customFormat="1" ht="19.2" customHeight="1">
      <c r="A567" s="78">
        <v>560</v>
      </c>
      <c r="B567" s="91" t="s">
        <v>1947</v>
      </c>
      <c r="C567" s="87" t="s">
        <v>2754</v>
      </c>
      <c r="D567" s="88">
        <v>120000</v>
      </c>
      <c r="E567" s="89"/>
    </row>
    <row r="568" spans="1:5" s="63" customFormat="1" ht="19.2" customHeight="1">
      <c r="A568" s="78">
        <v>561</v>
      </c>
      <c r="B568" s="91" t="s">
        <v>1982</v>
      </c>
      <c r="C568" s="87" t="s">
        <v>2314</v>
      </c>
      <c r="D568" s="88">
        <v>120000</v>
      </c>
      <c r="E568" s="89"/>
    </row>
    <row r="569" spans="1:5" s="63" customFormat="1" ht="19.2" customHeight="1">
      <c r="A569" s="78">
        <v>562</v>
      </c>
      <c r="B569" s="91" t="s">
        <v>581</v>
      </c>
      <c r="C569" s="87" t="s">
        <v>2741</v>
      </c>
      <c r="D569" s="88">
        <v>120000</v>
      </c>
      <c r="E569" s="89"/>
    </row>
    <row r="570" spans="1:5" s="63" customFormat="1" ht="19.2" customHeight="1">
      <c r="A570" s="78">
        <v>563</v>
      </c>
      <c r="B570" s="91" t="s">
        <v>1983</v>
      </c>
      <c r="C570" s="87" t="s">
        <v>2751</v>
      </c>
      <c r="D570" s="88">
        <v>120000</v>
      </c>
      <c r="E570" s="89"/>
    </row>
    <row r="571" spans="1:5" s="63" customFormat="1" ht="19.2" customHeight="1">
      <c r="A571" s="78">
        <v>564</v>
      </c>
      <c r="B571" s="91" t="s">
        <v>468</v>
      </c>
      <c r="C571" s="87" t="s">
        <v>2744</v>
      </c>
      <c r="D571" s="88">
        <v>120000</v>
      </c>
      <c r="E571" s="89"/>
    </row>
    <row r="572" spans="1:5" s="63" customFormat="1" ht="19.2" customHeight="1">
      <c r="A572" s="78">
        <v>565</v>
      </c>
      <c r="B572" s="91" t="s">
        <v>1984</v>
      </c>
      <c r="C572" s="87" t="s">
        <v>2672</v>
      </c>
      <c r="D572" s="88">
        <v>120000</v>
      </c>
      <c r="E572" s="89"/>
    </row>
    <row r="573" spans="1:5" s="63" customFormat="1" ht="19.2" customHeight="1">
      <c r="A573" s="78">
        <v>566</v>
      </c>
      <c r="B573" s="91" t="s">
        <v>1985</v>
      </c>
      <c r="C573" s="87" t="s">
        <v>2736</v>
      </c>
      <c r="D573" s="88">
        <v>120000</v>
      </c>
      <c r="E573" s="89"/>
    </row>
    <row r="574" spans="1:5" s="63" customFormat="1" ht="19.2" customHeight="1">
      <c r="A574" s="78">
        <v>567</v>
      </c>
      <c r="B574" s="91" t="s">
        <v>1986</v>
      </c>
      <c r="C574" s="87" t="s">
        <v>2690</v>
      </c>
      <c r="D574" s="88">
        <v>120000</v>
      </c>
      <c r="E574" s="89"/>
    </row>
    <row r="575" spans="1:5" s="63" customFormat="1" ht="19.2" customHeight="1">
      <c r="A575" s="78">
        <v>568</v>
      </c>
      <c r="B575" s="91" t="s">
        <v>1987</v>
      </c>
      <c r="C575" s="87" t="s">
        <v>2680</v>
      </c>
      <c r="D575" s="88">
        <v>120000</v>
      </c>
      <c r="E575" s="89"/>
    </row>
    <row r="576" spans="1:5" s="61" customFormat="1" ht="19.2" customHeight="1">
      <c r="A576" s="49">
        <v>569</v>
      </c>
      <c r="B576" s="45" t="s">
        <v>546</v>
      </c>
      <c r="C576" s="47" t="s">
        <v>501</v>
      </c>
      <c r="D576" s="54">
        <v>120000</v>
      </c>
      <c r="E576" s="52" t="s">
        <v>2845</v>
      </c>
    </row>
    <row r="577" spans="1:5" s="63" customFormat="1" ht="19.2" customHeight="1">
      <c r="A577" s="78">
        <v>570</v>
      </c>
      <c r="B577" s="91" t="s">
        <v>1988</v>
      </c>
      <c r="C577" s="87" t="s">
        <v>2676</v>
      </c>
      <c r="D577" s="88">
        <v>120000</v>
      </c>
      <c r="E577" s="89"/>
    </row>
    <row r="578" spans="1:5" s="63" customFormat="1" ht="19.2" customHeight="1">
      <c r="A578" s="78">
        <v>571</v>
      </c>
      <c r="B578" s="91" t="s">
        <v>1989</v>
      </c>
      <c r="C578" s="87" t="s">
        <v>2686</v>
      </c>
      <c r="D578" s="88">
        <v>120000</v>
      </c>
      <c r="E578" s="89"/>
    </row>
    <row r="579" spans="1:5" s="63" customFormat="1" ht="19.2" customHeight="1">
      <c r="A579" s="78">
        <v>572</v>
      </c>
      <c r="B579" s="91" t="s">
        <v>1990</v>
      </c>
      <c r="C579" s="87" t="s">
        <v>2670</v>
      </c>
      <c r="D579" s="88">
        <v>120000</v>
      </c>
      <c r="E579" s="89"/>
    </row>
    <row r="580" spans="1:5" s="63" customFormat="1" ht="19.2" customHeight="1">
      <c r="A580" s="78">
        <v>573</v>
      </c>
      <c r="B580" s="91" t="s">
        <v>1991</v>
      </c>
      <c r="C580" s="87" t="s">
        <v>2789</v>
      </c>
      <c r="D580" s="88">
        <v>120000</v>
      </c>
      <c r="E580" s="89" t="s">
        <v>2679</v>
      </c>
    </row>
    <row r="581" spans="1:5" s="63" customFormat="1" ht="19.2" customHeight="1">
      <c r="A581" s="78">
        <v>574</v>
      </c>
      <c r="B581" s="91" t="s">
        <v>1992</v>
      </c>
      <c r="C581" s="87" t="s">
        <v>2656</v>
      </c>
      <c r="D581" s="88">
        <v>120000</v>
      </c>
      <c r="E581" s="89"/>
    </row>
    <row r="582" spans="1:5" s="63" customFormat="1" ht="19.2" customHeight="1">
      <c r="A582" s="78">
        <v>575</v>
      </c>
      <c r="B582" s="91" t="s">
        <v>1993</v>
      </c>
      <c r="C582" s="87" t="s">
        <v>2775</v>
      </c>
      <c r="D582" s="88">
        <v>120000</v>
      </c>
      <c r="E582" s="89"/>
    </row>
    <row r="583" spans="1:5" s="63" customFormat="1" ht="19.2" customHeight="1">
      <c r="A583" s="78">
        <v>576</v>
      </c>
      <c r="B583" s="91" t="s">
        <v>1994</v>
      </c>
      <c r="C583" s="87" t="s">
        <v>2661</v>
      </c>
      <c r="D583" s="88">
        <v>120000</v>
      </c>
      <c r="E583" s="89"/>
    </row>
    <row r="584" spans="1:5" s="63" customFormat="1" ht="19.2" customHeight="1">
      <c r="A584" s="78">
        <v>577</v>
      </c>
      <c r="B584" s="91" t="s">
        <v>1995</v>
      </c>
      <c r="C584" s="87" t="s">
        <v>2788</v>
      </c>
      <c r="D584" s="88">
        <v>120000</v>
      </c>
      <c r="E584" s="89" t="s">
        <v>2679</v>
      </c>
    </row>
    <row r="585" spans="1:5" s="63" customFormat="1" ht="19.2" customHeight="1">
      <c r="A585" s="78">
        <v>578</v>
      </c>
      <c r="B585" s="91" t="s">
        <v>1996</v>
      </c>
      <c r="C585" s="87" t="s">
        <v>2736</v>
      </c>
      <c r="D585" s="88">
        <v>120000</v>
      </c>
      <c r="E585" s="89"/>
    </row>
    <row r="586" spans="1:5" s="63" customFormat="1" ht="19.2" customHeight="1">
      <c r="A586" s="78">
        <v>579</v>
      </c>
      <c r="B586" s="91" t="s">
        <v>1997</v>
      </c>
      <c r="C586" s="87" t="s">
        <v>2656</v>
      </c>
      <c r="D586" s="88">
        <v>120000</v>
      </c>
      <c r="E586" s="89"/>
    </row>
    <row r="587" spans="1:5" s="63" customFormat="1" ht="19.2" customHeight="1">
      <c r="A587" s="78">
        <v>580</v>
      </c>
      <c r="B587" s="91" t="s">
        <v>1998</v>
      </c>
      <c r="C587" s="87" t="s">
        <v>2672</v>
      </c>
      <c r="D587" s="88">
        <v>120000</v>
      </c>
      <c r="E587" s="89"/>
    </row>
    <row r="588" spans="1:5" s="63" customFormat="1" ht="19.2" customHeight="1">
      <c r="A588" s="78">
        <v>581</v>
      </c>
      <c r="B588" s="91" t="s">
        <v>1999</v>
      </c>
      <c r="C588" s="87" t="s">
        <v>2727</v>
      </c>
      <c r="D588" s="88">
        <v>120000</v>
      </c>
      <c r="E588" s="89"/>
    </row>
    <row r="589" spans="1:5" s="63" customFormat="1" ht="19.2" customHeight="1">
      <c r="A589" s="78">
        <v>582</v>
      </c>
      <c r="B589" s="91" t="s">
        <v>2000</v>
      </c>
      <c r="C589" s="87" t="s">
        <v>2686</v>
      </c>
      <c r="D589" s="88">
        <v>120000</v>
      </c>
      <c r="E589" s="89"/>
    </row>
    <row r="590" spans="1:5" s="63" customFormat="1" ht="19.2" customHeight="1">
      <c r="A590" s="78">
        <v>583</v>
      </c>
      <c r="B590" s="91" t="s">
        <v>2001</v>
      </c>
      <c r="C590" s="87" t="s">
        <v>582</v>
      </c>
      <c r="D590" s="88">
        <v>120000</v>
      </c>
      <c r="E590" s="89"/>
    </row>
    <row r="591" spans="1:5" s="63" customFormat="1" ht="19.2" customHeight="1">
      <c r="A591" s="78">
        <v>584</v>
      </c>
      <c r="B591" s="91" t="s">
        <v>2002</v>
      </c>
      <c r="C591" s="87" t="s">
        <v>2741</v>
      </c>
      <c r="D591" s="88">
        <v>120000</v>
      </c>
      <c r="E591" s="89"/>
    </row>
    <row r="592" spans="1:5" s="63" customFormat="1" ht="19.2" customHeight="1">
      <c r="A592" s="78">
        <v>585</v>
      </c>
      <c r="B592" s="91" t="s">
        <v>2003</v>
      </c>
      <c r="C592" s="87" t="s">
        <v>2680</v>
      </c>
      <c r="D592" s="88">
        <v>120000</v>
      </c>
      <c r="E592" s="89"/>
    </row>
    <row r="593" spans="1:5" s="63" customFormat="1" ht="19.2" customHeight="1">
      <c r="A593" s="78">
        <v>586</v>
      </c>
      <c r="B593" s="91" t="s">
        <v>583</v>
      </c>
      <c r="C593" s="87" t="s">
        <v>2680</v>
      </c>
      <c r="D593" s="88">
        <v>120000</v>
      </c>
      <c r="E593" s="89"/>
    </row>
    <row r="594" spans="1:5" s="63" customFormat="1" ht="19.2" customHeight="1">
      <c r="A594" s="78">
        <v>587</v>
      </c>
      <c r="B594" s="91" t="s">
        <v>2004</v>
      </c>
      <c r="C594" s="87" t="s">
        <v>2788</v>
      </c>
      <c r="D594" s="88">
        <v>120000</v>
      </c>
      <c r="E594" s="89"/>
    </row>
    <row r="595" spans="1:5" s="63" customFormat="1" ht="19.2" customHeight="1">
      <c r="A595" s="78">
        <v>588</v>
      </c>
      <c r="B595" s="91" t="s">
        <v>482</v>
      </c>
      <c r="C595" s="87" t="s">
        <v>2774</v>
      </c>
      <c r="D595" s="88">
        <v>120000</v>
      </c>
      <c r="E595" s="89"/>
    </row>
    <row r="596" spans="1:5" s="63" customFormat="1" ht="19.2" customHeight="1">
      <c r="A596" s="78">
        <v>589</v>
      </c>
      <c r="B596" s="91" t="s">
        <v>2005</v>
      </c>
      <c r="C596" s="87" t="s">
        <v>2806</v>
      </c>
      <c r="D596" s="88">
        <v>120000</v>
      </c>
      <c r="E596" s="89"/>
    </row>
    <row r="597" spans="1:5" s="63" customFormat="1" ht="19.2" customHeight="1">
      <c r="A597" s="78">
        <v>590</v>
      </c>
      <c r="B597" s="91" t="s">
        <v>2006</v>
      </c>
      <c r="C597" s="87" t="s">
        <v>2673</v>
      </c>
      <c r="D597" s="88">
        <v>120000</v>
      </c>
      <c r="E597" s="89"/>
    </row>
    <row r="598" spans="1:5" s="63" customFormat="1" ht="19.2" customHeight="1" thickBot="1">
      <c r="A598" s="78">
        <v>591</v>
      </c>
      <c r="B598" s="106" t="s">
        <v>2007</v>
      </c>
      <c r="C598" s="107" t="s">
        <v>2661</v>
      </c>
      <c r="D598" s="108">
        <v>120000</v>
      </c>
      <c r="E598" s="109"/>
    </row>
    <row r="599" spans="1:5" s="63" customFormat="1" ht="19.2" customHeight="1">
      <c r="A599" s="78">
        <v>592</v>
      </c>
      <c r="B599" s="121" t="s">
        <v>2008</v>
      </c>
      <c r="C599" s="122" t="s">
        <v>582</v>
      </c>
      <c r="D599" s="123">
        <v>120000</v>
      </c>
      <c r="E599" s="124"/>
    </row>
    <row r="600" spans="1:5" s="63" customFormat="1" ht="19.2" customHeight="1">
      <c r="A600" s="78">
        <v>593</v>
      </c>
      <c r="B600" s="91" t="s">
        <v>2009</v>
      </c>
      <c r="C600" s="87" t="s">
        <v>2670</v>
      </c>
      <c r="D600" s="88">
        <v>120000</v>
      </c>
      <c r="E600" s="89"/>
    </row>
    <row r="601" spans="1:5" s="63" customFormat="1" ht="19.2" customHeight="1">
      <c r="A601" s="78">
        <v>594</v>
      </c>
      <c r="B601" s="91" t="s">
        <v>2010</v>
      </c>
      <c r="C601" s="87" t="s">
        <v>2676</v>
      </c>
      <c r="D601" s="88">
        <v>120000</v>
      </c>
      <c r="E601" s="89" t="s">
        <v>2679</v>
      </c>
    </row>
    <row r="602" spans="1:5" s="63" customFormat="1" ht="19.2" customHeight="1">
      <c r="A602" s="78">
        <v>595</v>
      </c>
      <c r="B602" s="91" t="s">
        <v>2011</v>
      </c>
      <c r="C602" s="87" t="s">
        <v>2775</v>
      </c>
      <c r="D602" s="88">
        <v>120000</v>
      </c>
      <c r="E602" s="89"/>
    </row>
    <row r="603" spans="1:5" s="63" customFormat="1" ht="19.2" customHeight="1">
      <c r="A603" s="78">
        <v>596</v>
      </c>
      <c r="B603" s="91" t="s">
        <v>2012</v>
      </c>
      <c r="C603" s="87" t="s">
        <v>2656</v>
      </c>
      <c r="D603" s="88">
        <v>120000</v>
      </c>
      <c r="E603" s="89"/>
    </row>
    <row r="604" spans="1:5" ht="19.2" customHeight="1">
      <c r="A604" s="49">
        <v>597</v>
      </c>
      <c r="B604" s="45" t="s">
        <v>2013</v>
      </c>
      <c r="C604" s="47" t="s">
        <v>521</v>
      </c>
      <c r="D604" s="54">
        <v>120000</v>
      </c>
      <c r="E604" s="52" t="s">
        <v>2845</v>
      </c>
    </row>
    <row r="605" spans="1:5" s="63" customFormat="1" ht="19.2" customHeight="1">
      <c r="A605" s="78">
        <v>598</v>
      </c>
      <c r="B605" s="91" t="s">
        <v>2014</v>
      </c>
      <c r="C605" s="87" t="s">
        <v>2673</v>
      </c>
      <c r="D605" s="88">
        <v>120000</v>
      </c>
      <c r="E605" s="89"/>
    </row>
    <row r="606" spans="1:5" s="63" customFormat="1" ht="19.2" customHeight="1">
      <c r="A606" s="78">
        <v>599</v>
      </c>
      <c r="B606" s="91" t="s">
        <v>2015</v>
      </c>
      <c r="C606" s="87" t="s">
        <v>2670</v>
      </c>
      <c r="D606" s="88">
        <v>120000</v>
      </c>
      <c r="E606" s="89"/>
    </row>
    <row r="607" spans="1:5" s="63" customFormat="1" ht="19.2" customHeight="1">
      <c r="A607" s="78">
        <v>600</v>
      </c>
      <c r="B607" s="91" t="s">
        <v>2016</v>
      </c>
      <c r="C607" s="87" t="s">
        <v>2672</v>
      </c>
      <c r="D607" s="88">
        <v>120000</v>
      </c>
      <c r="E607" s="89"/>
    </row>
    <row r="608" spans="1:5" s="63" customFormat="1" ht="19.2" customHeight="1">
      <c r="A608" s="78">
        <v>601</v>
      </c>
      <c r="B608" s="91" t="s">
        <v>2017</v>
      </c>
      <c r="C608" s="87" t="s">
        <v>2670</v>
      </c>
      <c r="D608" s="88">
        <v>120000</v>
      </c>
      <c r="E608" s="89"/>
    </row>
    <row r="609" spans="1:5" s="63" customFormat="1" ht="19.2" customHeight="1">
      <c r="A609" s="78">
        <v>602</v>
      </c>
      <c r="B609" s="91" t="s">
        <v>2018</v>
      </c>
      <c r="C609" s="87" t="s">
        <v>2751</v>
      </c>
      <c r="D609" s="88">
        <v>120000</v>
      </c>
      <c r="E609" s="89"/>
    </row>
    <row r="610" spans="1:5" s="63" customFormat="1" ht="19.2" customHeight="1">
      <c r="A610" s="78">
        <v>603</v>
      </c>
      <c r="B610" s="91" t="s">
        <v>2019</v>
      </c>
      <c r="C610" s="87" t="s">
        <v>2673</v>
      </c>
      <c r="D610" s="88">
        <v>120000</v>
      </c>
      <c r="E610" s="89"/>
    </row>
    <row r="611" spans="1:5" s="63" customFormat="1" ht="19.2" customHeight="1">
      <c r="A611" s="78">
        <v>604</v>
      </c>
      <c r="B611" s="91" t="s">
        <v>584</v>
      </c>
      <c r="C611" s="87" t="s">
        <v>2673</v>
      </c>
      <c r="D611" s="88">
        <v>120000</v>
      </c>
      <c r="E611" s="89"/>
    </row>
    <row r="612" spans="1:5" s="63" customFormat="1" ht="19.2" customHeight="1">
      <c r="A612" s="78">
        <v>605</v>
      </c>
      <c r="B612" s="91" t="s">
        <v>2020</v>
      </c>
      <c r="C612" s="87" t="s">
        <v>2741</v>
      </c>
      <c r="D612" s="88">
        <v>120000</v>
      </c>
      <c r="E612" s="89"/>
    </row>
    <row r="613" spans="1:5" s="63" customFormat="1" ht="19.2" customHeight="1">
      <c r="A613" s="78">
        <v>606</v>
      </c>
      <c r="B613" s="91" t="s">
        <v>2021</v>
      </c>
      <c r="C613" s="87" t="s">
        <v>2741</v>
      </c>
      <c r="D613" s="88">
        <v>120000</v>
      </c>
      <c r="E613" s="89"/>
    </row>
    <row r="614" spans="1:5" s="63" customFormat="1" ht="19.2" customHeight="1">
      <c r="A614" s="78">
        <v>607</v>
      </c>
      <c r="B614" s="91" t="s">
        <v>2022</v>
      </c>
      <c r="C614" s="87" t="s">
        <v>490</v>
      </c>
      <c r="D614" s="88">
        <v>120000</v>
      </c>
      <c r="E614" s="89"/>
    </row>
    <row r="615" spans="1:5" s="63" customFormat="1" ht="19.2" customHeight="1">
      <c r="A615" s="78">
        <v>608</v>
      </c>
      <c r="B615" s="91" t="s">
        <v>2023</v>
      </c>
      <c r="C615" s="87" t="s">
        <v>2817</v>
      </c>
      <c r="D615" s="88">
        <v>120000</v>
      </c>
      <c r="E615" s="89"/>
    </row>
    <row r="616" spans="1:5" s="63" customFormat="1" ht="19.2" customHeight="1">
      <c r="A616" s="78">
        <v>609</v>
      </c>
      <c r="B616" s="91" t="s">
        <v>2024</v>
      </c>
      <c r="C616" s="87" t="s">
        <v>490</v>
      </c>
      <c r="D616" s="88">
        <v>120000</v>
      </c>
      <c r="E616" s="89"/>
    </row>
    <row r="617" spans="1:5" s="63" customFormat="1" ht="19.2" customHeight="1">
      <c r="A617" s="78">
        <v>610</v>
      </c>
      <c r="B617" s="91" t="s">
        <v>2025</v>
      </c>
      <c r="C617" s="87" t="s">
        <v>2686</v>
      </c>
      <c r="D617" s="88">
        <v>120000</v>
      </c>
      <c r="E617" s="89"/>
    </row>
    <row r="618" spans="1:5" s="63" customFormat="1" ht="19.2" customHeight="1">
      <c r="A618" s="78">
        <v>611</v>
      </c>
      <c r="B618" s="91" t="s">
        <v>2026</v>
      </c>
      <c r="C618" s="87" t="s">
        <v>509</v>
      </c>
      <c r="D618" s="88">
        <v>120000</v>
      </c>
      <c r="E618" s="89"/>
    </row>
    <row r="619" spans="1:5" s="63" customFormat="1" ht="19.2" customHeight="1">
      <c r="A619" s="78">
        <v>612</v>
      </c>
      <c r="B619" s="91" t="s">
        <v>2027</v>
      </c>
      <c r="C619" s="87" t="s">
        <v>2813</v>
      </c>
      <c r="D619" s="88">
        <v>120000</v>
      </c>
      <c r="E619" s="89"/>
    </row>
    <row r="620" spans="1:5" s="63" customFormat="1" ht="19.2" customHeight="1">
      <c r="A620" s="78">
        <v>613</v>
      </c>
      <c r="B620" s="91" t="s">
        <v>542</v>
      </c>
      <c r="C620" s="87" t="s">
        <v>2727</v>
      </c>
      <c r="D620" s="88">
        <v>120000</v>
      </c>
      <c r="E620" s="89"/>
    </row>
    <row r="621" spans="1:5" s="63" customFormat="1" ht="19.2" customHeight="1">
      <c r="A621" s="78">
        <v>614</v>
      </c>
      <c r="B621" s="91" t="s">
        <v>2028</v>
      </c>
      <c r="C621" s="87" t="s">
        <v>2676</v>
      </c>
      <c r="D621" s="88">
        <v>120000</v>
      </c>
      <c r="E621" s="89"/>
    </row>
    <row r="622" spans="1:5" s="63" customFormat="1" ht="19.2" customHeight="1">
      <c r="A622" s="78">
        <v>615</v>
      </c>
      <c r="B622" s="91" t="s">
        <v>2029</v>
      </c>
      <c r="C622" s="87" t="s">
        <v>2676</v>
      </c>
      <c r="D622" s="88">
        <v>120000</v>
      </c>
      <c r="E622" s="89"/>
    </row>
    <row r="623" spans="1:5" s="63" customFormat="1" ht="19.2" customHeight="1">
      <c r="A623" s="78">
        <v>616</v>
      </c>
      <c r="B623" s="91" t="s">
        <v>2030</v>
      </c>
      <c r="C623" s="87" t="s">
        <v>2681</v>
      </c>
      <c r="D623" s="88">
        <v>120000</v>
      </c>
      <c r="E623" s="89"/>
    </row>
    <row r="624" spans="1:5" s="63" customFormat="1" ht="19.2" customHeight="1">
      <c r="A624" s="78">
        <v>617</v>
      </c>
      <c r="B624" s="91" t="s">
        <v>2031</v>
      </c>
      <c r="C624" s="87" t="s">
        <v>2775</v>
      </c>
      <c r="D624" s="88">
        <v>120000</v>
      </c>
      <c r="E624" s="89"/>
    </row>
    <row r="625" spans="1:5" s="63" customFormat="1" ht="19.2" customHeight="1">
      <c r="A625" s="78">
        <v>618</v>
      </c>
      <c r="B625" s="91" t="s">
        <v>2032</v>
      </c>
      <c r="C625" s="87" t="s">
        <v>2676</v>
      </c>
      <c r="D625" s="88">
        <v>120000</v>
      </c>
      <c r="E625" s="89"/>
    </row>
    <row r="626" spans="1:5" s="61" customFormat="1" ht="19.2" customHeight="1">
      <c r="A626" s="49">
        <v>619</v>
      </c>
      <c r="B626" s="45" t="s">
        <v>2033</v>
      </c>
      <c r="C626" s="47" t="s">
        <v>492</v>
      </c>
      <c r="D626" s="54">
        <v>120000</v>
      </c>
      <c r="E626" s="52" t="s">
        <v>2845</v>
      </c>
    </row>
    <row r="627" spans="1:5" s="63" customFormat="1" ht="19.2" customHeight="1">
      <c r="A627" s="78">
        <v>620</v>
      </c>
      <c r="B627" s="91" t="s">
        <v>1654</v>
      </c>
      <c r="C627" s="87" t="s">
        <v>2766</v>
      </c>
      <c r="D627" s="88">
        <v>120000</v>
      </c>
      <c r="E627" s="89"/>
    </row>
    <row r="628" spans="1:5" s="63" customFormat="1" ht="19.2" customHeight="1">
      <c r="A628" s="78">
        <v>621</v>
      </c>
      <c r="B628" s="91" t="s">
        <v>2034</v>
      </c>
      <c r="C628" s="87" t="s">
        <v>2751</v>
      </c>
      <c r="D628" s="88">
        <v>120000</v>
      </c>
      <c r="E628" s="89"/>
    </row>
    <row r="629" spans="1:5" s="63" customFormat="1" ht="19.2" customHeight="1">
      <c r="A629" s="78">
        <v>622</v>
      </c>
      <c r="B629" s="91" t="s">
        <v>126</v>
      </c>
      <c r="C629" s="87" t="s">
        <v>2788</v>
      </c>
      <c r="D629" s="88">
        <v>120000</v>
      </c>
      <c r="E629" s="89"/>
    </row>
    <row r="630" spans="1:5" s="63" customFormat="1" ht="19.2" customHeight="1">
      <c r="A630" s="78">
        <v>623</v>
      </c>
      <c r="B630" s="91" t="s">
        <v>449</v>
      </c>
      <c r="C630" s="87" t="s">
        <v>2315</v>
      </c>
      <c r="D630" s="88">
        <v>120000</v>
      </c>
      <c r="E630" s="89"/>
    </row>
    <row r="631" spans="1:5" s="63" customFormat="1" ht="19.2" customHeight="1">
      <c r="A631" s="78">
        <v>624</v>
      </c>
      <c r="B631" s="91" t="s">
        <v>2035</v>
      </c>
      <c r="C631" s="87" t="s">
        <v>2737</v>
      </c>
      <c r="D631" s="88">
        <v>120000</v>
      </c>
      <c r="E631" s="90" t="s">
        <v>2679</v>
      </c>
    </row>
    <row r="632" spans="1:5" s="63" customFormat="1" ht="19.2" customHeight="1">
      <c r="A632" s="78">
        <v>625</v>
      </c>
      <c r="B632" s="91" t="s">
        <v>2036</v>
      </c>
      <c r="C632" s="87" t="s">
        <v>2680</v>
      </c>
      <c r="D632" s="88">
        <v>120000</v>
      </c>
      <c r="E632" s="89"/>
    </row>
    <row r="633" spans="1:5" s="63" customFormat="1" ht="19.2" customHeight="1">
      <c r="A633" s="78">
        <v>626</v>
      </c>
      <c r="B633" s="91" t="s">
        <v>585</v>
      </c>
      <c r="C633" s="87" t="s">
        <v>2736</v>
      </c>
      <c r="D633" s="88">
        <v>120000</v>
      </c>
      <c r="E633" s="90" t="s">
        <v>2679</v>
      </c>
    </row>
    <row r="634" spans="1:5" s="63" customFormat="1" ht="19.2" customHeight="1">
      <c r="A634" s="78">
        <v>627</v>
      </c>
      <c r="B634" s="91" t="s">
        <v>2037</v>
      </c>
      <c r="C634" s="87" t="s">
        <v>2661</v>
      </c>
      <c r="D634" s="88">
        <v>120000</v>
      </c>
      <c r="E634" s="89" t="s">
        <v>2679</v>
      </c>
    </row>
    <row r="635" spans="1:5" s="63" customFormat="1" ht="19.2" customHeight="1">
      <c r="A635" s="78">
        <v>628</v>
      </c>
      <c r="B635" s="91" t="s">
        <v>2038</v>
      </c>
      <c r="C635" s="87" t="s">
        <v>2673</v>
      </c>
      <c r="D635" s="88">
        <v>120000</v>
      </c>
      <c r="E635" s="89"/>
    </row>
    <row r="636" spans="1:5" s="63" customFormat="1" ht="19.2" customHeight="1">
      <c r="A636" s="78">
        <v>629</v>
      </c>
      <c r="B636" s="91" t="s">
        <v>586</v>
      </c>
      <c r="C636" s="87" t="s">
        <v>2707</v>
      </c>
      <c r="D636" s="88">
        <v>120000</v>
      </c>
      <c r="E636" s="89"/>
    </row>
    <row r="637" spans="1:5" s="63" customFormat="1" ht="19.2" customHeight="1">
      <c r="A637" s="78">
        <v>630</v>
      </c>
      <c r="B637" s="91" t="s">
        <v>2039</v>
      </c>
      <c r="C637" s="87" t="s">
        <v>2686</v>
      </c>
      <c r="D637" s="88">
        <v>120000</v>
      </c>
      <c r="E637" s="89"/>
    </row>
    <row r="638" spans="1:5" s="63" customFormat="1" ht="19.2" customHeight="1">
      <c r="A638" s="78">
        <v>631</v>
      </c>
      <c r="B638" s="91" t="s">
        <v>2040</v>
      </c>
      <c r="C638" s="87" t="s">
        <v>2813</v>
      </c>
      <c r="D638" s="88">
        <v>120000</v>
      </c>
      <c r="E638" s="89"/>
    </row>
    <row r="639" spans="1:5" s="63" customFormat="1" ht="19.2" customHeight="1">
      <c r="A639" s="78">
        <v>632</v>
      </c>
      <c r="B639" s="91" t="s">
        <v>2041</v>
      </c>
      <c r="C639" s="83" t="s">
        <v>2678</v>
      </c>
      <c r="D639" s="88">
        <v>120000</v>
      </c>
      <c r="E639" s="89"/>
    </row>
    <row r="640" spans="1:5" s="63" customFormat="1" ht="19.2" customHeight="1">
      <c r="A640" s="78">
        <v>633</v>
      </c>
      <c r="B640" s="91" t="s">
        <v>2042</v>
      </c>
      <c r="C640" s="87" t="s">
        <v>2754</v>
      </c>
      <c r="D640" s="88">
        <v>120000</v>
      </c>
      <c r="E640" s="89"/>
    </row>
    <row r="641" spans="1:5" s="63" customFormat="1" ht="19.2" customHeight="1">
      <c r="A641" s="78">
        <v>634</v>
      </c>
      <c r="B641" s="91" t="s">
        <v>1894</v>
      </c>
      <c r="C641" s="87" t="s">
        <v>2754</v>
      </c>
      <c r="D641" s="88">
        <v>120000</v>
      </c>
      <c r="E641" s="89"/>
    </row>
    <row r="642" spans="1:5" s="63" customFormat="1" ht="19.2" customHeight="1">
      <c r="A642" s="78">
        <v>635</v>
      </c>
      <c r="B642" s="91" t="s">
        <v>2043</v>
      </c>
      <c r="C642" s="87" t="s">
        <v>2676</v>
      </c>
      <c r="D642" s="88">
        <v>120000</v>
      </c>
      <c r="E642" s="89"/>
    </row>
    <row r="643" spans="1:5" s="63" customFormat="1" ht="19.2" customHeight="1">
      <c r="A643" s="78">
        <v>636</v>
      </c>
      <c r="B643" s="91" t="s">
        <v>2044</v>
      </c>
      <c r="C643" s="87" t="s">
        <v>2676</v>
      </c>
      <c r="D643" s="88">
        <v>120000</v>
      </c>
      <c r="E643" s="89"/>
    </row>
    <row r="644" spans="1:5" s="63" customFormat="1" ht="19.2" customHeight="1">
      <c r="A644" s="78">
        <v>637</v>
      </c>
      <c r="B644" s="91" t="s">
        <v>2045</v>
      </c>
      <c r="C644" s="87" t="s">
        <v>2736</v>
      </c>
      <c r="D644" s="88">
        <v>120000</v>
      </c>
      <c r="E644" s="89"/>
    </row>
    <row r="645" spans="1:5" s="63" customFormat="1" ht="19.2" customHeight="1">
      <c r="A645" s="78">
        <v>638</v>
      </c>
      <c r="B645" s="91" t="s">
        <v>2046</v>
      </c>
      <c r="C645" s="87" t="s">
        <v>2732</v>
      </c>
      <c r="D645" s="88">
        <v>120000</v>
      </c>
      <c r="E645" s="89" t="s">
        <v>2679</v>
      </c>
    </row>
    <row r="646" spans="1:5" s="63" customFormat="1" ht="19.2" customHeight="1">
      <c r="A646" s="78">
        <v>639</v>
      </c>
      <c r="B646" s="91" t="s">
        <v>2047</v>
      </c>
      <c r="C646" s="87" t="s">
        <v>2670</v>
      </c>
      <c r="D646" s="88">
        <v>120000</v>
      </c>
      <c r="E646" s="89"/>
    </row>
    <row r="647" spans="1:5" s="63" customFormat="1" ht="19.2" customHeight="1" thickBot="1">
      <c r="A647" s="78">
        <v>640</v>
      </c>
      <c r="B647" s="106" t="s">
        <v>2048</v>
      </c>
      <c r="C647" s="107" t="s">
        <v>2736</v>
      </c>
      <c r="D647" s="108">
        <v>120000</v>
      </c>
      <c r="E647" s="109"/>
    </row>
    <row r="648" spans="1:5" s="63" customFormat="1" ht="19.2" customHeight="1">
      <c r="A648" s="78">
        <v>641</v>
      </c>
      <c r="B648" s="101" t="s">
        <v>2049</v>
      </c>
      <c r="C648" s="102" t="s">
        <v>502</v>
      </c>
      <c r="D648" s="103">
        <v>120000</v>
      </c>
      <c r="E648" s="104"/>
    </row>
    <row r="649" spans="1:5" s="63" customFormat="1" ht="19.2" customHeight="1">
      <c r="A649" s="78">
        <v>642</v>
      </c>
      <c r="B649" s="92" t="s">
        <v>2050</v>
      </c>
      <c r="C649" s="83" t="s">
        <v>2730</v>
      </c>
      <c r="D649" s="90">
        <v>120000</v>
      </c>
      <c r="E649" s="93"/>
    </row>
    <row r="650" spans="1:5" s="63" customFormat="1" ht="19.2" customHeight="1">
      <c r="A650" s="78">
        <v>643</v>
      </c>
      <c r="B650" s="92" t="s">
        <v>2051</v>
      </c>
      <c r="C650" s="83" t="s">
        <v>2728</v>
      </c>
      <c r="D650" s="90">
        <v>120000</v>
      </c>
      <c r="E650" s="93"/>
    </row>
    <row r="651" spans="1:5" s="63" customFormat="1" ht="19.2" customHeight="1">
      <c r="A651" s="78">
        <v>644</v>
      </c>
      <c r="B651" s="92" t="s">
        <v>2052</v>
      </c>
      <c r="C651" s="83" t="s">
        <v>2657</v>
      </c>
      <c r="D651" s="90">
        <v>120000</v>
      </c>
      <c r="E651" s="93"/>
    </row>
    <row r="652" spans="1:5" s="63" customFormat="1" ht="19.2" customHeight="1">
      <c r="A652" s="78">
        <v>645</v>
      </c>
      <c r="B652" s="92" t="s">
        <v>2053</v>
      </c>
      <c r="C652" s="83" t="s">
        <v>2766</v>
      </c>
      <c r="D652" s="90">
        <v>120000</v>
      </c>
      <c r="E652" s="93"/>
    </row>
    <row r="653" spans="1:5" s="63" customFormat="1" ht="19.2" customHeight="1">
      <c r="A653" s="78">
        <v>646</v>
      </c>
      <c r="B653" s="92" t="s">
        <v>2054</v>
      </c>
      <c r="C653" s="83" t="s">
        <v>2698</v>
      </c>
      <c r="D653" s="90">
        <v>120000</v>
      </c>
      <c r="E653" s="93"/>
    </row>
    <row r="654" spans="1:5" s="61" customFormat="1" ht="19.2" customHeight="1">
      <c r="A654" s="49">
        <v>647</v>
      </c>
      <c r="B654" s="48" t="s">
        <v>2055</v>
      </c>
      <c r="C654" s="39" t="s">
        <v>501</v>
      </c>
      <c r="D654" s="67">
        <v>120000</v>
      </c>
      <c r="E654" s="66" t="s">
        <v>2845</v>
      </c>
    </row>
    <row r="655" spans="1:5" s="61" customFormat="1" ht="19.2" customHeight="1">
      <c r="A655" s="49">
        <v>648</v>
      </c>
      <c r="B655" s="48" t="s">
        <v>2056</v>
      </c>
      <c r="C655" s="39" t="s">
        <v>491</v>
      </c>
      <c r="D655" s="67">
        <v>120000</v>
      </c>
      <c r="E655" s="66" t="s">
        <v>2845</v>
      </c>
    </row>
    <row r="656" spans="1:5" s="63" customFormat="1" ht="19.2" customHeight="1">
      <c r="A656" s="78">
        <v>649</v>
      </c>
      <c r="B656" s="92" t="s">
        <v>2057</v>
      </c>
      <c r="C656" s="83" t="s">
        <v>2703</v>
      </c>
      <c r="D656" s="90">
        <v>120000</v>
      </c>
      <c r="E656" s="93"/>
    </row>
    <row r="657" spans="1:5" ht="19.2" customHeight="1">
      <c r="A657" s="49">
        <v>650</v>
      </c>
      <c r="B657" s="48" t="s">
        <v>2058</v>
      </c>
      <c r="C657" s="39" t="s">
        <v>526</v>
      </c>
      <c r="D657" s="67">
        <v>120000</v>
      </c>
      <c r="E657" s="66" t="s">
        <v>2845</v>
      </c>
    </row>
    <row r="658" spans="1:5" s="63" customFormat="1" ht="18.600000000000001" customHeight="1">
      <c r="A658" s="78">
        <v>651</v>
      </c>
      <c r="B658" s="92" t="s">
        <v>2059</v>
      </c>
      <c r="C658" s="83" t="s">
        <v>2657</v>
      </c>
      <c r="D658" s="90">
        <v>120000</v>
      </c>
      <c r="E658" s="93" t="s">
        <v>2679</v>
      </c>
    </row>
    <row r="659" spans="1:5" s="63" customFormat="1" ht="19.2" customHeight="1">
      <c r="A659" s="78">
        <v>652</v>
      </c>
      <c r="B659" s="92" t="s">
        <v>2060</v>
      </c>
      <c r="C659" s="83" t="s">
        <v>2761</v>
      </c>
      <c r="D659" s="90">
        <v>120000</v>
      </c>
      <c r="E659" s="93"/>
    </row>
    <row r="660" spans="1:5" s="61" customFormat="1" ht="19.2" customHeight="1">
      <c r="A660" s="49">
        <v>653</v>
      </c>
      <c r="B660" s="48" t="s">
        <v>2061</v>
      </c>
      <c r="C660" s="39" t="s">
        <v>573</v>
      </c>
      <c r="D660" s="67">
        <v>120000</v>
      </c>
      <c r="E660" s="66" t="s">
        <v>2845</v>
      </c>
    </row>
    <row r="661" spans="1:5" s="63" customFormat="1" ht="19.2" customHeight="1">
      <c r="A661" s="78">
        <v>654</v>
      </c>
      <c r="B661" s="92" t="s">
        <v>2062</v>
      </c>
      <c r="C661" s="83" t="s">
        <v>2678</v>
      </c>
      <c r="D661" s="90">
        <v>120000</v>
      </c>
      <c r="E661" s="93"/>
    </row>
    <row r="662" spans="1:5" s="63" customFormat="1" ht="19.2" customHeight="1">
      <c r="A662" s="78">
        <v>655</v>
      </c>
      <c r="B662" s="92" t="s">
        <v>2063</v>
      </c>
      <c r="C662" s="83" t="s">
        <v>2728</v>
      </c>
      <c r="D662" s="90">
        <v>120000</v>
      </c>
      <c r="E662" s="93"/>
    </row>
    <row r="663" spans="1:5" s="63" customFormat="1" ht="19.2" customHeight="1">
      <c r="A663" s="78">
        <v>656</v>
      </c>
      <c r="B663" s="92" t="s">
        <v>2064</v>
      </c>
      <c r="C663" s="83" t="s">
        <v>493</v>
      </c>
      <c r="D663" s="90">
        <v>120000</v>
      </c>
      <c r="E663" s="93"/>
    </row>
    <row r="664" spans="1:5" s="63" customFormat="1" ht="19.2" customHeight="1">
      <c r="A664" s="78">
        <v>657</v>
      </c>
      <c r="B664" s="92" t="s">
        <v>2065</v>
      </c>
      <c r="C664" s="83" t="s">
        <v>2656</v>
      </c>
      <c r="D664" s="90">
        <v>120000</v>
      </c>
      <c r="E664" s="93"/>
    </row>
    <row r="665" spans="1:5" s="63" customFormat="1" ht="19.2" customHeight="1">
      <c r="A665" s="78">
        <v>658</v>
      </c>
      <c r="B665" s="92" t="s">
        <v>2066</v>
      </c>
      <c r="C665" s="83" t="s">
        <v>2744</v>
      </c>
      <c r="D665" s="90">
        <v>120000</v>
      </c>
      <c r="E665" s="93"/>
    </row>
    <row r="666" spans="1:5" s="63" customFormat="1" ht="19.2" customHeight="1">
      <c r="A666" s="78">
        <v>659</v>
      </c>
      <c r="B666" s="92" t="s">
        <v>2067</v>
      </c>
      <c r="C666" s="83" t="s">
        <v>552</v>
      </c>
      <c r="D666" s="90">
        <v>120000</v>
      </c>
      <c r="E666" s="93"/>
    </row>
    <row r="667" spans="1:5" s="63" customFormat="1" ht="19.2" customHeight="1">
      <c r="A667" s="78">
        <v>660</v>
      </c>
      <c r="B667" s="92" t="s">
        <v>2068</v>
      </c>
      <c r="C667" s="83" t="s">
        <v>2730</v>
      </c>
      <c r="D667" s="90">
        <v>120000</v>
      </c>
      <c r="E667" s="93"/>
    </row>
    <row r="668" spans="1:5" s="63" customFormat="1" ht="19.2" customHeight="1">
      <c r="A668" s="78">
        <v>661</v>
      </c>
      <c r="B668" s="92" t="s">
        <v>2069</v>
      </c>
      <c r="C668" s="83" t="s">
        <v>2791</v>
      </c>
      <c r="D668" s="90">
        <v>120000</v>
      </c>
      <c r="E668" s="93"/>
    </row>
    <row r="669" spans="1:5" s="63" customFormat="1" ht="19.2" customHeight="1">
      <c r="A669" s="78">
        <v>662</v>
      </c>
      <c r="B669" s="92" t="s">
        <v>2070</v>
      </c>
      <c r="C669" s="83" t="s">
        <v>2706</v>
      </c>
      <c r="D669" s="90">
        <v>120000</v>
      </c>
      <c r="E669" s="93"/>
    </row>
    <row r="670" spans="1:5" s="63" customFormat="1" ht="19.2" customHeight="1">
      <c r="A670" s="78">
        <v>663</v>
      </c>
      <c r="B670" s="92" t="s">
        <v>2071</v>
      </c>
      <c r="C670" s="83" t="s">
        <v>2657</v>
      </c>
      <c r="D670" s="90">
        <v>120000</v>
      </c>
      <c r="E670" s="93" t="s">
        <v>2679</v>
      </c>
    </row>
    <row r="671" spans="1:5" s="63" customFormat="1" ht="19.2" customHeight="1">
      <c r="A671" s="78">
        <v>664</v>
      </c>
      <c r="B671" s="92" t="s">
        <v>2072</v>
      </c>
      <c r="C671" s="83" t="s">
        <v>552</v>
      </c>
      <c r="D671" s="90">
        <v>120000</v>
      </c>
      <c r="E671" s="93"/>
    </row>
    <row r="672" spans="1:5" s="63" customFormat="1" ht="19.2" customHeight="1">
      <c r="A672" s="78">
        <v>665</v>
      </c>
      <c r="B672" s="92" t="s">
        <v>2073</v>
      </c>
      <c r="C672" s="83" t="s">
        <v>2692</v>
      </c>
      <c r="D672" s="90">
        <v>120000</v>
      </c>
      <c r="E672" s="93"/>
    </row>
    <row r="673" spans="1:5" s="63" customFormat="1" ht="19.2" customHeight="1">
      <c r="A673" s="78">
        <v>666</v>
      </c>
      <c r="B673" s="92" t="s">
        <v>2074</v>
      </c>
      <c r="C673" s="83" t="s">
        <v>2657</v>
      </c>
      <c r="D673" s="90">
        <v>120000</v>
      </c>
      <c r="E673" s="93"/>
    </row>
    <row r="674" spans="1:5" s="63" customFormat="1" ht="19.2" customHeight="1">
      <c r="A674" s="78">
        <v>667</v>
      </c>
      <c r="B674" s="92" t="s">
        <v>2075</v>
      </c>
      <c r="C674" s="83" t="s">
        <v>2692</v>
      </c>
      <c r="D674" s="90">
        <v>120000</v>
      </c>
      <c r="E674" s="93"/>
    </row>
    <row r="675" spans="1:5" s="63" customFormat="1" ht="19.2" customHeight="1">
      <c r="A675" s="78">
        <v>668</v>
      </c>
      <c r="B675" s="92" t="s">
        <v>2076</v>
      </c>
      <c r="C675" s="83" t="s">
        <v>2681</v>
      </c>
      <c r="D675" s="90">
        <v>120000</v>
      </c>
      <c r="E675" s="93"/>
    </row>
    <row r="676" spans="1:5" s="63" customFormat="1" ht="19.2" customHeight="1">
      <c r="A676" s="78">
        <v>669</v>
      </c>
      <c r="B676" s="92" t="s">
        <v>2077</v>
      </c>
      <c r="C676" s="83" t="s">
        <v>2703</v>
      </c>
      <c r="D676" s="90">
        <v>120000</v>
      </c>
      <c r="E676" s="93"/>
    </row>
    <row r="677" spans="1:5" s="63" customFormat="1" ht="19.2" customHeight="1">
      <c r="A677" s="78">
        <v>670</v>
      </c>
      <c r="B677" s="92" t="s">
        <v>2078</v>
      </c>
      <c r="C677" s="83" t="s">
        <v>552</v>
      </c>
      <c r="D677" s="90">
        <v>120000</v>
      </c>
      <c r="E677" s="93"/>
    </row>
    <row r="678" spans="1:5" s="63" customFormat="1" ht="19.2" customHeight="1">
      <c r="A678" s="78">
        <v>671</v>
      </c>
      <c r="B678" s="92" t="s">
        <v>2079</v>
      </c>
      <c r="C678" s="83" t="s">
        <v>2681</v>
      </c>
      <c r="D678" s="90">
        <v>120000</v>
      </c>
      <c r="E678" s="93"/>
    </row>
    <row r="679" spans="1:5" s="63" customFormat="1" ht="19.2" customHeight="1">
      <c r="A679" s="78">
        <v>672</v>
      </c>
      <c r="B679" s="92" t="s">
        <v>2080</v>
      </c>
      <c r="C679" s="83" t="s">
        <v>2766</v>
      </c>
      <c r="D679" s="90">
        <v>120000</v>
      </c>
      <c r="E679" s="93" t="s">
        <v>2679</v>
      </c>
    </row>
    <row r="680" spans="1:5" s="63" customFormat="1" ht="19.2" customHeight="1">
      <c r="A680" s="78">
        <v>673</v>
      </c>
      <c r="B680" s="92" t="s">
        <v>2081</v>
      </c>
      <c r="C680" s="83" t="s">
        <v>2692</v>
      </c>
      <c r="D680" s="90">
        <v>120000</v>
      </c>
      <c r="E680" s="93"/>
    </row>
    <row r="681" spans="1:5" s="63" customFormat="1" ht="19.2" customHeight="1">
      <c r="A681" s="78">
        <v>674</v>
      </c>
      <c r="B681" s="92" t="s">
        <v>2082</v>
      </c>
      <c r="C681" s="83" t="s">
        <v>2773</v>
      </c>
      <c r="D681" s="90">
        <v>120000</v>
      </c>
      <c r="E681" s="93"/>
    </row>
    <row r="682" spans="1:5" s="63" customFormat="1" ht="19.2" customHeight="1">
      <c r="A682" s="78">
        <v>675</v>
      </c>
      <c r="B682" s="92" t="s">
        <v>2731</v>
      </c>
      <c r="C682" s="83" t="s">
        <v>2730</v>
      </c>
      <c r="D682" s="90">
        <v>120000</v>
      </c>
      <c r="E682" s="93"/>
    </row>
    <row r="683" spans="1:5" s="63" customFormat="1" ht="19.2" customHeight="1">
      <c r="A683" s="78">
        <v>676</v>
      </c>
      <c r="B683" s="92" t="s">
        <v>2083</v>
      </c>
      <c r="C683" s="120" t="s">
        <v>2744</v>
      </c>
      <c r="D683" s="90">
        <v>120000</v>
      </c>
      <c r="E683" s="93"/>
    </row>
    <row r="684" spans="1:5" s="63" customFormat="1" ht="19.2" customHeight="1">
      <c r="A684" s="78">
        <v>677</v>
      </c>
      <c r="B684" s="92" t="s">
        <v>440</v>
      </c>
      <c r="C684" s="83" t="s">
        <v>2744</v>
      </c>
      <c r="D684" s="90">
        <v>120000</v>
      </c>
      <c r="E684" s="93"/>
    </row>
    <row r="685" spans="1:5" s="63" customFormat="1" ht="19.2" customHeight="1">
      <c r="A685" s="78">
        <v>678</v>
      </c>
      <c r="B685" s="92" t="s">
        <v>2084</v>
      </c>
      <c r="C685" s="83" t="s">
        <v>2703</v>
      </c>
      <c r="D685" s="90">
        <v>120000</v>
      </c>
      <c r="E685" s="93"/>
    </row>
    <row r="686" spans="1:5" s="63" customFormat="1" ht="19.2" customHeight="1">
      <c r="A686" s="78">
        <v>679</v>
      </c>
      <c r="B686" s="92" t="s">
        <v>2085</v>
      </c>
      <c r="C686" s="83" t="s">
        <v>2761</v>
      </c>
      <c r="D686" s="90">
        <v>120000</v>
      </c>
      <c r="E686" s="93"/>
    </row>
    <row r="687" spans="1:5" s="63" customFormat="1" ht="19.2" customHeight="1">
      <c r="A687" s="78">
        <v>680</v>
      </c>
      <c r="B687" s="92" t="s">
        <v>2086</v>
      </c>
      <c r="C687" s="83" t="s">
        <v>2706</v>
      </c>
      <c r="D687" s="90">
        <v>120000</v>
      </c>
      <c r="E687" s="93"/>
    </row>
    <row r="688" spans="1:5" s="63" customFormat="1" ht="19.2" customHeight="1">
      <c r="A688" s="78">
        <v>681</v>
      </c>
      <c r="B688" s="92" t="s">
        <v>441</v>
      </c>
      <c r="C688" s="83" t="s">
        <v>2692</v>
      </c>
      <c r="D688" s="90">
        <v>120000</v>
      </c>
      <c r="E688" s="93"/>
    </row>
    <row r="689" spans="1:5" s="63" customFormat="1" ht="19.2" customHeight="1">
      <c r="A689" s="78">
        <v>682</v>
      </c>
      <c r="B689" s="92" t="s">
        <v>2087</v>
      </c>
      <c r="C689" s="83" t="s">
        <v>2730</v>
      </c>
      <c r="D689" s="90">
        <v>120000</v>
      </c>
      <c r="E689" s="93"/>
    </row>
    <row r="690" spans="1:5" s="61" customFormat="1" ht="19.2" customHeight="1">
      <c r="A690" s="49">
        <v>683</v>
      </c>
      <c r="B690" s="48" t="s">
        <v>2088</v>
      </c>
      <c r="C690" s="39" t="s">
        <v>508</v>
      </c>
      <c r="D690" s="67">
        <v>120000</v>
      </c>
      <c r="E690" s="66" t="s">
        <v>2845</v>
      </c>
    </row>
    <row r="691" spans="1:5" s="63" customFormat="1" ht="19.2" customHeight="1">
      <c r="A691" s="78">
        <v>684</v>
      </c>
      <c r="B691" s="92" t="s">
        <v>2089</v>
      </c>
      <c r="C691" s="83" t="s">
        <v>2748</v>
      </c>
      <c r="D691" s="90">
        <v>120000</v>
      </c>
      <c r="E691" s="93"/>
    </row>
    <row r="692" spans="1:5" s="63" customFormat="1" ht="19.2" customHeight="1" thickBot="1">
      <c r="A692" s="78">
        <v>685</v>
      </c>
      <c r="B692" s="112" t="s">
        <v>2090</v>
      </c>
      <c r="C692" s="113" t="s">
        <v>2729</v>
      </c>
      <c r="D692" s="114">
        <v>120000</v>
      </c>
      <c r="E692" s="115"/>
    </row>
    <row r="693" spans="1:5" s="63" customFormat="1" ht="19.2" customHeight="1">
      <c r="A693" s="78">
        <v>686</v>
      </c>
      <c r="B693" s="101" t="s">
        <v>2714</v>
      </c>
      <c r="C693" s="83" t="s">
        <v>2698</v>
      </c>
      <c r="D693" s="103">
        <v>120000</v>
      </c>
      <c r="E693" s="104"/>
    </row>
    <row r="694" spans="1:5" s="63" customFormat="1" ht="19.2" customHeight="1">
      <c r="A694" s="78">
        <v>687</v>
      </c>
      <c r="B694" s="92" t="s">
        <v>2091</v>
      </c>
      <c r="C694" s="83" t="s">
        <v>509</v>
      </c>
      <c r="D694" s="90">
        <v>120000</v>
      </c>
      <c r="E694" s="93"/>
    </row>
    <row r="695" spans="1:5" s="63" customFormat="1" ht="19.2" customHeight="1">
      <c r="A695" s="78">
        <v>688</v>
      </c>
      <c r="B695" s="92" t="s">
        <v>2092</v>
      </c>
      <c r="C695" s="83" t="s">
        <v>2761</v>
      </c>
      <c r="D695" s="90">
        <v>120000</v>
      </c>
      <c r="E695" s="93"/>
    </row>
    <row r="696" spans="1:5" s="63" customFormat="1" ht="19.2" customHeight="1">
      <c r="A696" s="78">
        <v>689</v>
      </c>
      <c r="B696" s="92" t="s">
        <v>2650</v>
      </c>
      <c r="C696" s="83" t="s">
        <v>2813</v>
      </c>
      <c r="D696" s="90">
        <v>120000</v>
      </c>
      <c r="E696" s="93"/>
    </row>
    <row r="697" spans="1:5" s="63" customFormat="1" ht="19.2" customHeight="1">
      <c r="A697" s="78">
        <v>690</v>
      </c>
      <c r="B697" s="92" t="s">
        <v>2093</v>
      </c>
      <c r="C697" s="83" t="s">
        <v>2730</v>
      </c>
      <c r="D697" s="90">
        <v>120000</v>
      </c>
      <c r="E697" s="93"/>
    </row>
    <row r="698" spans="1:5" s="63" customFormat="1" ht="19.2" customHeight="1">
      <c r="A698" s="78">
        <v>691</v>
      </c>
      <c r="B698" s="92" t="s">
        <v>2094</v>
      </c>
      <c r="C698" s="83" t="s">
        <v>2668</v>
      </c>
      <c r="D698" s="90">
        <v>120000</v>
      </c>
      <c r="E698" s="93"/>
    </row>
    <row r="699" spans="1:5" s="63" customFormat="1" ht="19.2" customHeight="1">
      <c r="A699" s="78">
        <v>692</v>
      </c>
      <c r="B699" s="92" t="s">
        <v>2095</v>
      </c>
      <c r="C699" s="83" t="s">
        <v>2668</v>
      </c>
      <c r="D699" s="90">
        <v>120000</v>
      </c>
      <c r="E699" s="93"/>
    </row>
    <row r="700" spans="1:5" s="63" customFormat="1" ht="19.2" customHeight="1">
      <c r="A700" s="78">
        <v>693</v>
      </c>
      <c r="B700" s="92" t="s">
        <v>2096</v>
      </c>
      <c r="C700" s="83" t="s">
        <v>2761</v>
      </c>
      <c r="D700" s="90">
        <v>120000</v>
      </c>
      <c r="E700" s="93"/>
    </row>
    <row r="701" spans="1:5" s="63" customFormat="1" ht="19.2" customHeight="1">
      <c r="A701" s="78">
        <v>694</v>
      </c>
      <c r="B701" s="92" t="s">
        <v>2097</v>
      </c>
      <c r="C701" s="83" t="s">
        <v>2703</v>
      </c>
      <c r="D701" s="90">
        <v>120000</v>
      </c>
      <c r="E701" s="93"/>
    </row>
    <row r="702" spans="1:5" ht="19.2" customHeight="1">
      <c r="A702" s="49">
        <v>695</v>
      </c>
      <c r="B702" s="48" t="s">
        <v>2098</v>
      </c>
      <c r="C702" s="39" t="s">
        <v>501</v>
      </c>
      <c r="D702" s="67">
        <v>120000</v>
      </c>
      <c r="E702" s="66" t="s">
        <v>2845</v>
      </c>
    </row>
    <row r="703" spans="1:5" s="63" customFormat="1" ht="19.2" customHeight="1">
      <c r="A703" s="78">
        <v>696</v>
      </c>
      <c r="B703" s="92" t="s">
        <v>2099</v>
      </c>
      <c r="C703" s="83" t="s">
        <v>2746</v>
      </c>
      <c r="D703" s="90">
        <v>120000</v>
      </c>
      <c r="E703" s="93"/>
    </row>
    <row r="704" spans="1:5" s="63" customFormat="1" ht="19.2" customHeight="1">
      <c r="A704" s="78">
        <v>697</v>
      </c>
      <c r="B704" s="92" t="s">
        <v>2713</v>
      </c>
      <c r="C704" s="83" t="s">
        <v>2698</v>
      </c>
      <c r="D704" s="90">
        <v>120000</v>
      </c>
      <c r="E704" s="93"/>
    </row>
    <row r="705" spans="1:5" s="63" customFormat="1" ht="19.2" customHeight="1">
      <c r="A705" s="78">
        <v>698</v>
      </c>
      <c r="B705" s="92" t="s">
        <v>2100</v>
      </c>
      <c r="C705" s="83" t="s">
        <v>2703</v>
      </c>
      <c r="D705" s="90">
        <v>120000</v>
      </c>
      <c r="E705" s="93"/>
    </row>
    <row r="706" spans="1:5" s="63" customFormat="1" ht="19.2" customHeight="1">
      <c r="A706" s="78">
        <v>699</v>
      </c>
      <c r="B706" s="92" t="s">
        <v>2101</v>
      </c>
      <c r="C706" s="83" t="s">
        <v>2661</v>
      </c>
      <c r="D706" s="90">
        <v>120000</v>
      </c>
      <c r="E706" s="93"/>
    </row>
    <row r="707" spans="1:5" s="63" customFormat="1" ht="19.2" customHeight="1">
      <c r="A707" s="78">
        <v>700</v>
      </c>
      <c r="B707" s="92" t="s">
        <v>2102</v>
      </c>
      <c r="C707" s="83" t="s">
        <v>509</v>
      </c>
      <c r="D707" s="90">
        <v>120000</v>
      </c>
      <c r="E707" s="93"/>
    </row>
    <row r="708" spans="1:5" s="63" customFormat="1" ht="19.2" customHeight="1">
      <c r="A708" s="78">
        <v>701</v>
      </c>
      <c r="B708" s="92" t="s">
        <v>2103</v>
      </c>
      <c r="C708" s="83" t="s">
        <v>2657</v>
      </c>
      <c r="D708" s="90">
        <v>120000</v>
      </c>
      <c r="E708" s="93"/>
    </row>
    <row r="709" spans="1:5" s="63" customFormat="1" ht="19.2" customHeight="1">
      <c r="A709" s="78">
        <v>702</v>
      </c>
      <c r="B709" s="92" t="s">
        <v>2104</v>
      </c>
      <c r="C709" s="83" t="s">
        <v>2729</v>
      </c>
      <c r="D709" s="90">
        <v>120000</v>
      </c>
      <c r="E709" s="93"/>
    </row>
    <row r="710" spans="1:5" ht="19.2" customHeight="1">
      <c r="A710" s="49">
        <v>703</v>
      </c>
      <c r="B710" s="48" t="s">
        <v>2105</v>
      </c>
      <c r="C710" s="39" t="s">
        <v>498</v>
      </c>
      <c r="D710" s="67">
        <v>120000</v>
      </c>
      <c r="E710" s="66" t="s">
        <v>2845</v>
      </c>
    </row>
    <row r="711" spans="1:5" s="63" customFormat="1" ht="19.2" customHeight="1">
      <c r="A711" s="78">
        <v>704</v>
      </c>
      <c r="B711" s="92" t="s">
        <v>2106</v>
      </c>
      <c r="C711" s="83" t="s">
        <v>2657</v>
      </c>
      <c r="D711" s="90">
        <v>120000</v>
      </c>
      <c r="E711" s="93"/>
    </row>
    <row r="712" spans="1:5" s="63" customFormat="1" ht="19.2" customHeight="1">
      <c r="A712" s="78">
        <v>705</v>
      </c>
      <c r="B712" s="92" t="s">
        <v>2107</v>
      </c>
      <c r="C712" s="83" t="s">
        <v>493</v>
      </c>
      <c r="D712" s="90">
        <v>120000</v>
      </c>
      <c r="E712" s="93" t="s">
        <v>2679</v>
      </c>
    </row>
    <row r="713" spans="1:5" s="63" customFormat="1" ht="19.2" customHeight="1">
      <c r="A713" s="78">
        <v>706</v>
      </c>
      <c r="B713" s="92" t="s">
        <v>2108</v>
      </c>
      <c r="C713" s="83" t="s">
        <v>2729</v>
      </c>
      <c r="D713" s="90">
        <v>120000</v>
      </c>
      <c r="E713" s="93"/>
    </row>
    <row r="714" spans="1:5" s="63" customFormat="1" ht="19.2" customHeight="1">
      <c r="A714" s="78">
        <v>707</v>
      </c>
      <c r="B714" s="92" t="s">
        <v>459</v>
      </c>
      <c r="C714" s="83" t="s">
        <v>2698</v>
      </c>
      <c r="D714" s="90">
        <v>120000</v>
      </c>
      <c r="E714" s="93"/>
    </row>
    <row r="715" spans="1:5" s="63" customFormat="1" ht="19.2" customHeight="1">
      <c r="A715" s="78">
        <v>708</v>
      </c>
      <c r="B715" s="92" t="s">
        <v>2109</v>
      </c>
      <c r="C715" s="83" t="s">
        <v>552</v>
      </c>
      <c r="D715" s="90">
        <v>120000</v>
      </c>
      <c r="E715" s="93"/>
    </row>
    <row r="716" spans="1:5" s="63" customFormat="1" ht="19.2" customHeight="1">
      <c r="A716" s="78">
        <v>709</v>
      </c>
      <c r="B716" s="92" t="s">
        <v>2110</v>
      </c>
      <c r="C716" s="83" t="s">
        <v>2681</v>
      </c>
      <c r="D716" s="90">
        <v>120000</v>
      </c>
      <c r="E716" s="93" t="s">
        <v>2679</v>
      </c>
    </row>
    <row r="717" spans="1:5" s="63" customFormat="1" ht="19.2" customHeight="1">
      <c r="A717" s="78">
        <v>710</v>
      </c>
      <c r="B717" s="92" t="s">
        <v>2111</v>
      </c>
      <c r="C717" s="83" t="s">
        <v>2698</v>
      </c>
      <c r="D717" s="90">
        <v>120000</v>
      </c>
      <c r="E717" s="93"/>
    </row>
    <row r="718" spans="1:5" s="63" customFormat="1" ht="19.2" customHeight="1">
      <c r="A718" s="78">
        <v>711</v>
      </c>
      <c r="B718" s="92" t="s">
        <v>2112</v>
      </c>
      <c r="C718" s="83" t="s">
        <v>2729</v>
      </c>
      <c r="D718" s="90">
        <v>120000</v>
      </c>
      <c r="E718" s="93"/>
    </row>
    <row r="719" spans="1:5" s="63" customFormat="1" ht="19.2" customHeight="1">
      <c r="A719" s="78">
        <v>712</v>
      </c>
      <c r="B719" s="92" t="s">
        <v>2113</v>
      </c>
      <c r="C719" s="83" t="s">
        <v>2657</v>
      </c>
      <c r="D719" s="90">
        <v>120000</v>
      </c>
      <c r="E719" s="93"/>
    </row>
    <row r="720" spans="1:5" s="63" customFormat="1" ht="19.2" customHeight="1">
      <c r="A720" s="78">
        <v>713</v>
      </c>
      <c r="B720" s="92" t="s">
        <v>2114</v>
      </c>
      <c r="C720" s="83" t="s">
        <v>2746</v>
      </c>
      <c r="D720" s="90">
        <v>120000</v>
      </c>
      <c r="E720" s="93" t="s">
        <v>2679</v>
      </c>
    </row>
    <row r="721" spans="1:5" s="63" customFormat="1" ht="19.2" customHeight="1">
      <c r="A721" s="78">
        <v>714</v>
      </c>
      <c r="B721" s="92" t="s">
        <v>2115</v>
      </c>
      <c r="C721" s="97" t="s">
        <v>2706</v>
      </c>
      <c r="D721" s="90">
        <v>120000</v>
      </c>
      <c r="E721" s="93"/>
    </row>
    <row r="722" spans="1:5" s="63" customFormat="1" ht="19.2" customHeight="1">
      <c r="A722" s="78">
        <v>715</v>
      </c>
      <c r="B722" s="92" t="s">
        <v>2116</v>
      </c>
      <c r="C722" s="97" t="s">
        <v>2674</v>
      </c>
      <c r="D722" s="90">
        <v>120000</v>
      </c>
      <c r="E722" s="93"/>
    </row>
    <row r="723" spans="1:5" s="63" customFormat="1" ht="19.2" customHeight="1">
      <c r="A723" s="78">
        <v>716</v>
      </c>
      <c r="B723" s="92" t="s">
        <v>2117</v>
      </c>
      <c r="C723" s="97" t="s">
        <v>2692</v>
      </c>
      <c r="D723" s="90">
        <v>120000</v>
      </c>
      <c r="E723" s="93"/>
    </row>
    <row r="724" spans="1:5" s="63" customFormat="1" ht="19.2" customHeight="1">
      <c r="A724" s="78">
        <v>717</v>
      </c>
      <c r="B724" s="92" t="s">
        <v>2118</v>
      </c>
      <c r="C724" s="97" t="s">
        <v>2729</v>
      </c>
      <c r="D724" s="90">
        <v>120000</v>
      </c>
      <c r="E724" s="93"/>
    </row>
    <row r="725" spans="1:5" s="63" customFormat="1" ht="19.2" customHeight="1">
      <c r="A725" s="78">
        <v>718</v>
      </c>
      <c r="B725" s="92" t="s">
        <v>428</v>
      </c>
      <c r="C725" s="97" t="s">
        <v>2701</v>
      </c>
      <c r="D725" s="90">
        <v>120000</v>
      </c>
      <c r="E725" s="93"/>
    </row>
    <row r="726" spans="1:5" s="63" customFormat="1" ht="19.2" customHeight="1">
      <c r="A726" s="78">
        <v>719</v>
      </c>
      <c r="B726" s="92" t="s">
        <v>2119</v>
      </c>
      <c r="C726" s="83" t="s">
        <v>2657</v>
      </c>
      <c r="D726" s="90">
        <v>120000</v>
      </c>
      <c r="E726" s="93" t="s">
        <v>2679</v>
      </c>
    </row>
    <row r="727" spans="1:5" s="63" customFormat="1" ht="19.2" customHeight="1">
      <c r="A727" s="78">
        <v>720</v>
      </c>
      <c r="B727" s="92" t="s">
        <v>2120</v>
      </c>
      <c r="C727" s="97" t="s">
        <v>552</v>
      </c>
      <c r="D727" s="90">
        <v>120000</v>
      </c>
      <c r="E727" s="93" t="s">
        <v>2679</v>
      </c>
    </row>
    <row r="728" spans="1:5" s="61" customFormat="1" ht="19.2" customHeight="1">
      <c r="A728" s="49">
        <v>721</v>
      </c>
      <c r="B728" s="48" t="s">
        <v>2121</v>
      </c>
      <c r="C728" s="44" t="s">
        <v>498</v>
      </c>
      <c r="D728" s="67">
        <v>120000</v>
      </c>
      <c r="E728" s="66" t="s">
        <v>2845</v>
      </c>
    </row>
    <row r="729" spans="1:5" s="63" customFormat="1" ht="19.2" customHeight="1">
      <c r="A729" s="78">
        <v>722</v>
      </c>
      <c r="B729" s="92" t="s">
        <v>2123</v>
      </c>
      <c r="C729" s="83" t="s">
        <v>2656</v>
      </c>
      <c r="D729" s="90">
        <v>120000</v>
      </c>
      <c r="E729" s="93"/>
    </row>
    <row r="730" spans="1:5" s="63" customFormat="1" ht="19.2" customHeight="1">
      <c r="A730" s="78">
        <v>723</v>
      </c>
      <c r="B730" s="92" t="s">
        <v>2124</v>
      </c>
      <c r="C730" s="83" t="s">
        <v>2788</v>
      </c>
      <c r="D730" s="90">
        <v>120000</v>
      </c>
      <c r="E730" s="93"/>
    </row>
    <row r="731" spans="1:5" s="63" customFormat="1" ht="19.2" customHeight="1">
      <c r="A731" s="78">
        <v>724</v>
      </c>
      <c r="B731" s="92" t="s">
        <v>2125</v>
      </c>
      <c r="C731" s="83" t="s">
        <v>2698</v>
      </c>
      <c r="D731" s="90">
        <v>120000</v>
      </c>
      <c r="E731" s="93"/>
    </row>
    <row r="732" spans="1:5" s="63" customFormat="1" ht="19.2" customHeight="1">
      <c r="A732" s="78">
        <v>725</v>
      </c>
      <c r="B732" s="92" t="s">
        <v>513</v>
      </c>
      <c r="C732" s="83" t="s">
        <v>2668</v>
      </c>
      <c r="D732" s="90">
        <v>120000</v>
      </c>
      <c r="E732" s="93"/>
    </row>
    <row r="733" spans="1:5" s="63" customFormat="1" ht="19.2" customHeight="1">
      <c r="A733" s="78">
        <v>726</v>
      </c>
      <c r="B733" s="92" t="s">
        <v>2126</v>
      </c>
      <c r="C733" s="83" t="s">
        <v>2746</v>
      </c>
      <c r="D733" s="90">
        <v>120000</v>
      </c>
      <c r="E733" s="93"/>
    </row>
    <row r="734" spans="1:5" s="63" customFormat="1" ht="19.2" customHeight="1">
      <c r="A734" s="78">
        <v>727</v>
      </c>
      <c r="B734" s="92" t="s">
        <v>2127</v>
      </c>
      <c r="C734" s="83" t="s">
        <v>2698</v>
      </c>
      <c r="D734" s="90">
        <v>120000</v>
      </c>
      <c r="E734" s="93"/>
    </row>
    <row r="735" spans="1:5" s="63" customFormat="1" ht="19.2" customHeight="1">
      <c r="A735" s="78">
        <v>728</v>
      </c>
      <c r="B735" s="92" t="s">
        <v>2128</v>
      </c>
      <c r="C735" s="83" t="s">
        <v>2680</v>
      </c>
      <c r="D735" s="90">
        <v>120000</v>
      </c>
      <c r="E735" s="93"/>
    </row>
    <row r="736" spans="1:5" s="63" customFormat="1" ht="19.2" customHeight="1" thickBot="1">
      <c r="A736" s="78">
        <v>729</v>
      </c>
      <c r="B736" s="112" t="s">
        <v>2129</v>
      </c>
      <c r="C736" s="113" t="s">
        <v>2681</v>
      </c>
      <c r="D736" s="114">
        <v>120000</v>
      </c>
      <c r="E736" s="115" t="s">
        <v>2679</v>
      </c>
    </row>
    <row r="737" spans="1:5" s="61" customFormat="1" ht="19.2" customHeight="1">
      <c r="A737" s="49">
        <v>730</v>
      </c>
      <c r="B737" s="69" t="s">
        <v>2130</v>
      </c>
      <c r="C737" s="68" t="s">
        <v>492</v>
      </c>
      <c r="D737" s="58">
        <v>120000</v>
      </c>
      <c r="E737" s="56" t="s">
        <v>2845</v>
      </c>
    </row>
    <row r="738" spans="1:5" s="63" customFormat="1" ht="19.2" customHeight="1">
      <c r="A738" s="78">
        <v>731</v>
      </c>
      <c r="B738" s="82" t="s">
        <v>2131</v>
      </c>
      <c r="C738" s="83" t="s">
        <v>2701</v>
      </c>
      <c r="D738" s="88">
        <v>120000</v>
      </c>
      <c r="E738" s="89"/>
    </row>
    <row r="739" spans="1:5" s="63" customFormat="1" ht="19.2" customHeight="1">
      <c r="A739" s="78">
        <v>732</v>
      </c>
      <c r="B739" s="82" t="s">
        <v>2132</v>
      </c>
      <c r="C739" s="83" t="s">
        <v>2680</v>
      </c>
      <c r="D739" s="88">
        <v>120000</v>
      </c>
      <c r="E739" s="89"/>
    </row>
    <row r="740" spans="1:5" s="63" customFormat="1" ht="19.2" customHeight="1">
      <c r="A740" s="78">
        <v>733</v>
      </c>
      <c r="B740" s="82" t="s">
        <v>2133</v>
      </c>
      <c r="C740" s="83" t="s">
        <v>2741</v>
      </c>
      <c r="D740" s="88">
        <v>120000</v>
      </c>
      <c r="E740" s="89"/>
    </row>
    <row r="741" spans="1:5" s="63" customFormat="1" ht="19.2" customHeight="1">
      <c r="A741" s="78">
        <v>734</v>
      </c>
      <c r="B741" s="82" t="s">
        <v>2134</v>
      </c>
      <c r="C741" s="83" t="s">
        <v>2661</v>
      </c>
      <c r="D741" s="88">
        <v>120000</v>
      </c>
      <c r="E741" s="89"/>
    </row>
    <row r="742" spans="1:5" s="61" customFormat="1" ht="19.2" customHeight="1">
      <c r="A742" s="49">
        <v>735</v>
      </c>
      <c r="B742" s="40" t="s">
        <v>2135</v>
      </c>
      <c r="C742" s="39" t="s">
        <v>501</v>
      </c>
      <c r="D742" s="54">
        <v>120000</v>
      </c>
      <c r="E742" s="52" t="s">
        <v>2845</v>
      </c>
    </row>
    <row r="743" spans="1:5" s="63" customFormat="1" ht="19.2" customHeight="1">
      <c r="A743" s="78">
        <v>736</v>
      </c>
      <c r="B743" s="82" t="s">
        <v>2136</v>
      </c>
      <c r="C743" s="83" t="s">
        <v>2707</v>
      </c>
      <c r="D743" s="88">
        <v>120000</v>
      </c>
      <c r="E743" s="89" t="s">
        <v>2679</v>
      </c>
    </row>
    <row r="744" spans="1:5" s="63" customFormat="1" ht="19.2" customHeight="1">
      <c r="A744" s="78">
        <v>737</v>
      </c>
      <c r="B744" s="82" t="s">
        <v>2137</v>
      </c>
      <c r="C744" s="83" t="s">
        <v>2769</v>
      </c>
      <c r="D744" s="88">
        <v>120000</v>
      </c>
      <c r="E744" s="89"/>
    </row>
    <row r="745" spans="1:5" s="63" customFormat="1" ht="19.2" customHeight="1">
      <c r="A745" s="78">
        <v>738</v>
      </c>
      <c r="B745" s="82" t="s">
        <v>2138</v>
      </c>
      <c r="C745" s="83" t="s">
        <v>2754</v>
      </c>
      <c r="D745" s="88">
        <v>120000</v>
      </c>
      <c r="E745" s="89"/>
    </row>
    <row r="746" spans="1:5" s="63" customFormat="1" ht="19.2" customHeight="1">
      <c r="A746" s="78">
        <v>739</v>
      </c>
      <c r="B746" s="82" t="s">
        <v>2139</v>
      </c>
      <c r="C746" s="83" t="s">
        <v>2741</v>
      </c>
      <c r="D746" s="88">
        <v>120000</v>
      </c>
      <c r="E746" s="89"/>
    </row>
    <row r="747" spans="1:5" s="63" customFormat="1" ht="19.2" customHeight="1">
      <c r="A747" s="78">
        <v>740</v>
      </c>
      <c r="B747" s="82" t="s">
        <v>2140</v>
      </c>
      <c r="C747" s="83" t="s">
        <v>2661</v>
      </c>
      <c r="D747" s="88">
        <v>120000</v>
      </c>
      <c r="E747" s="89"/>
    </row>
    <row r="748" spans="1:5" s="63" customFormat="1" ht="19.2" customHeight="1">
      <c r="A748" s="78">
        <v>741</v>
      </c>
      <c r="B748" s="82" t="s">
        <v>2141</v>
      </c>
      <c r="C748" s="83" t="s">
        <v>2680</v>
      </c>
      <c r="D748" s="88">
        <v>120000</v>
      </c>
      <c r="E748" s="89"/>
    </row>
    <row r="749" spans="1:5" s="63" customFormat="1" ht="19.2" customHeight="1">
      <c r="A749" s="78">
        <v>742</v>
      </c>
      <c r="B749" s="82" t="s">
        <v>2142</v>
      </c>
      <c r="C749" s="83" t="s">
        <v>2744</v>
      </c>
      <c r="D749" s="88">
        <v>120000</v>
      </c>
      <c r="E749" s="89" t="s">
        <v>2679</v>
      </c>
    </row>
    <row r="750" spans="1:5" s="63" customFormat="1" ht="19.2" customHeight="1">
      <c r="A750" s="78">
        <v>743</v>
      </c>
      <c r="B750" s="82" t="s">
        <v>495</v>
      </c>
      <c r="C750" s="83" t="s">
        <v>2775</v>
      </c>
      <c r="D750" s="88">
        <v>120000</v>
      </c>
      <c r="E750" s="89"/>
    </row>
    <row r="751" spans="1:5" s="63" customFormat="1" ht="19.2" customHeight="1">
      <c r="A751" s="78">
        <v>744</v>
      </c>
      <c r="B751" s="82" t="s">
        <v>2143</v>
      </c>
      <c r="C751" s="83" t="s">
        <v>2744</v>
      </c>
      <c r="D751" s="88">
        <v>120000</v>
      </c>
      <c r="E751" s="89"/>
    </row>
    <row r="752" spans="1:5" s="63" customFormat="1" ht="19.2" customHeight="1">
      <c r="A752" s="78">
        <v>745</v>
      </c>
      <c r="B752" s="82" t="s">
        <v>1630</v>
      </c>
      <c r="C752" s="83" t="s">
        <v>509</v>
      </c>
      <c r="D752" s="88">
        <v>120000</v>
      </c>
      <c r="E752" s="89"/>
    </row>
    <row r="753" spans="1:5" ht="19.2" customHeight="1">
      <c r="A753" s="49">
        <v>746</v>
      </c>
      <c r="B753" s="40" t="s">
        <v>2144</v>
      </c>
      <c r="C753" s="39" t="s">
        <v>490</v>
      </c>
      <c r="D753" s="54">
        <v>120000</v>
      </c>
      <c r="E753" s="52" t="s">
        <v>2845</v>
      </c>
    </row>
    <row r="754" spans="1:5" s="63" customFormat="1" ht="19.2" customHeight="1">
      <c r="A754" s="78">
        <v>747</v>
      </c>
      <c r="B754" s="82" t="s">
        <v>2145</v>
      </c>
      <c r="C754" s="83" t="s">
        <v>2707</v>
      </c>
      <c r="D754" s="88">
        <v>120000</v>
      </c>
      <c r="E754" s="89"/>
    </row>
    <row r="755" spans="1:5" s="63" customFormat="1" ht="19.2" customHeight="1">
      <c r="A755" s="78">
        <v>748</v>
      </c>
      <c r="B755" s="82" t="s">
        <v>2146</v>
      </c>
      <c r="C755" s="83" t="s">
        <v>2681</v>
      </c>
      <c r="D755" s="88">
        <v>120000</v>
      </c>
      <c r="E755" s="89"/>
    </row>
    <row r="756" spans="1:5" s="63" customFormat="1" ht="19.2" customHeight="1">
      <c r="A756" s="78">
        <v>749</v>
      </c>
      <c r="B756" s="82" t="s">
        <v>2147</v>
      </c>
      <c r="C756" s="83" t="s">
        <v>502</v>
      </c>
      <c r="D756" s="88">
        <v>120000</v>
      </c>
      <c r="E756" s="89"/>
    </row>
    <row r="757" spans="1:5" s="63" customFormat="1" ht="19.2" customHeight="1">
      <c r="A757" s="78">
        <v>750</v>
      </c>
      <c r="B757" s="82" t="s">
        <v>1570</v>
      </c>
      <c r="C757" s="83" t="s">
        <v>2661</v>
      </c>
      <c r="D757" s="88">
        <v>120000</v>
      </c>
      <c r="E757" s="89" t="s">
        <v>2679</v>
      </c>
    </row>
    <row r="758" spans="1:5" s="63" customFormat="1" ht="19.2" customHeight="1">
      <c r="A758" s="78">
        <v>751</v>
      </c>
      <c r="B758" s="82" t="s">
        <v>2148</v>
      </c>
      <c r="C758" s="83" t="s">
        <v>2823</v>
      </c>
      <c r="D758" s="88">
        <v>120000</v>
      </c>
      <c r="E758" s="89"/>
    </row>
    <row r="759" spans="1:5" s="63" customFormat="1" ht="19.2" customHeight="1">
      <c r="A759" s="78">
        <v>752</v>
      </c>
      <c r="B759" s="82" t="s">
        <v>2149</v>
      </c>
      <c r="C759" s="83" t="s">
        <v>2744</v>
      </c>
      <c r="D759" s="88">
        <v>120000</v>
      </c>
      <c r="E759" s="89"/>
    </row>
    <row r="760" spans="1:5" s="63" customFormat="1" ht="19.2" customHeight="1">
      <c r="A760" s="78">
        <v>753</v>
      </c>
      <c r="B760" s="82" t="s">
        <v>588</v>
      </c>
      <c r="C760" s="83" t="s">
        <v>2761</v>
      </c>
      <c r="D760" s="88">
        <v>120000</v>
      </c>
      <c r="E760" s="89"/>
    </row>
    <row r="761" spans="1:5" s="63" customFormat="1" ht="19.2" customHeight="1">
      <c r="A761" s="78">
        <v>754</v>
      </c>
      <c r="B761" s="82" t="s">
        <v>2150</v>
      </c>
      <c r="C761" s="83" t="s">
        <v>2746</v>
      </c>
      <c r="D761" s="88">
        <v>120000</v>
      </c>
      <c r="E761" s="89"/>
    </row>
    <row r="762" spans="1:5" s="63" customFormat="1" ht="19.2" customHeight="1" thickBot="1">
      <c r="A762" s="78">
        <v>755</v>
      </c>
      <c r="B762" s="106" t="s">
        <v>2151</v>
      </c>
      <c r="C762" s="113" t="s">
        <v>509</v>
      </c>
      <c r="D762" s="108">
        <v>120000</v>
      </c>
      <c r="E762" s="109"/>
    </row>
    <row r="763" spans="1:5" s="63" customFormat="1" ht="19.2" customHeight="1">
      <c r="A763" s="78">
        <v>756</v>
      </c>
      <c r="B763" s="82" t="s">
        <v>2152</v>
      </c>
      <c r="C763" s="83" t="s">
        <v>2671</v>
      </c>
      <c r="D763" s="88">
        <v>120000</v>
      </c>
      <c r="E763" s="89"/>
    </row>
    <row r="764" spans="1:5" s="63" customFormat="1" ht="19.2" customHeight="1">
      <c r="A764" s="78">
        <v>757</v>
      </c>
      <c r="B764" s="82" t="s">
        <v>1709</v>
      </c>
      <c r="C764" s="83" t="s">
        <v>2674</v>
      </c>
      <c r="D764" s="88">
        <v>120000</v>
      </c>
      <c r="E764" s="89"/>
    </row>
    <row r="765" spans="1:5" s="63" customFormat="1" ht="19.2" customHeight="1">
      <c r="A765" s="78">
        <v>758</v>
      </c>
      <c r="B765" s="82" t="s">
        <v>2153</v>
      </c>
      <c r="C765" s="83" t="s">
        <v>589</v>
      </c>
      <c r="D765" s="88">
        <v>120000</v>
      </c>
      <c r="E765" s="89"/>
    </row>
    <row r="766" spans="1:5" s="63" customFormat="1" ht="19.2" customHeight="1">
      <c r="A766" s="78">
        <v>759</v>
      </c>
      <c r="B766" s="82" t="s">
        <v>2154</v>
      </c>
      <c r="C766" s="83" t="s">
        <v>2649</v>
      </c>
      <c r="D766" s="88">
        <v>120000</v>
      </c>
      <c r="E766" s="89"/>
    </row>
    <row r="767" spans="1:5" s="63" customFormat="1" ht="19.2" customHeight="1">
      <c r="A767" s="78">
        <v>760</v>
      </c>
      <c r="B767" s="82" t="s">
        <v>221</v>
      </c>
      <c r="C767" s="83" t="s">
        <v>2668</v>
      </c>
      <c r="D767" s="88">
        <v>120000</v>
      </c>
      <c r="E767" s="89"/>
    </row>
    <row r="768" spans="1:5" s="63" customFormat="1" ht="19.2" customHeight="1">
      <c r="A768" s="78">
        <v>761</v>
      </c>
      <c r="B768" s="82" t="s">
        <v>443</v>
      </c>
      <c r="C768" s="83" t="s">
        <v>2656</v>
      </c>
      <c r="D768" s="88">
        <v>120000</v>
      </c>
      <c r="E768" s="89"/>
    </row>
    <row r="769" spans="1:5" s="63" customFormat="1" ht="19.2" customHeight="1">
      <c r="A769" s="78">
        <v>762</v>
      </c>
      <c r="B769" s="82" t="s">
        <v>2155</v>
      </c>
      <c r="C769" s="83" t="s">
        <v>2746</v>
      </c>
      <c r="D769" s="88">
        <v>120000</v>
      </c>
      <c r="E769" s="89"/>
    </row>
    <row r="770" spans="1:5" s="63" customFormat="1" ht="19.2" customHeight="1">
      <c r="A770" s="78">
        <v>763</v>
      </c>
      <c r="B770" s="82" t="s">
        <v>2156</v>
      </c>
      <c r="C770" s="83" t="s">
        <v>2746</v>
      </c>
      <c r="D770" s="88">
        <v>120000</v>
      </c>
      <c r="E770" s="89"/>
    </row>
    <row r="771" spans="1:5" s="63" customFormat="1" ht="19.2" customHeight="1">
      <c r="A771" s="78">
        <v>764</v>
      </c>
      <c r="B771" s="82" t="s">
        <v>471</v>
      </c>
      <c r="C771" s="83" t="s">
        <v>2744</v>
      </c>
      <c r="D771" s="88">
        <v>120000</v>
      </c>
      <c r="E771" s="89"/>
    </row>
    <row r="772" spans="1:5" s="63" customFormat="1" ht="19.2" customHeight="1">
      <c r="A772" s="78">
        <v>765</v>
      </c>
      <c r="B772" s="82" t="s">
        <v>2157</v>
      </c>
      <c r="C772" s="83" t="s">
        <v>552</v>
      </c>
      <c r="D772" s="88">
        <v>120000</v>
      </c>
      <c r="E772" s="89"/>
    </row>
    <row r="773" spans="1:5" s="61" customFormat="1" ht="19.2" customHeight="1">
      <c r="A773" s="49">
        <v>766</v>
      </c>
      <c r="B773" s="40" t="s">
        <v>2158</v>
      </c>
      <c r="C773" s="39" t="s">
        <v>509</v>
      </c>
      <c r="D773" s="54">
        <v>120000</v>
      </c>
      <c r="E773" s="52" t="s">
        <v>2845</v>
      </c>
    </row>
    <row r="774" spans="1:5" s="63" customFormat="1" ht="19.2" customHeight="1">
      <c r="A774" s="78">
        <v>767</v>
      </c>
      <c r="B774" s="82" t="s">
        <v>2159</v>
      </c>
      <c r="C774" s="83" t="s">
        <v>2741</v>
      </c>
      <c r="D774" s="88">
        <v>120000</v>
      </c>
      <c r="E774" s="89"/>
    </row>
    <row r="775" spans="1:5" s="63" customFormat="1" ht="19.2" customHeight="1">
      <c r="A775" s="78">
        <v>768</v>
      </c>
      <c r="B775" s="82" t="s">
        <v>2160</v>
      </c>
      <c r="C775" s="83" t="s">
        <v>2744</v>
      </c>
      <c r="D775" s="88">
        <v>120000</v>
      </c>
      <c r="E775" s="89"/>
    </row>
    <row r="776" spans="1:5" s="63" customFormat="1" ht="19.2" customHeight="1">
      <c r="A776" s="78">
        <v>769</v>
      </c>
      <c r="B776" s="82" t="s">
        <v>2161</v>
      </c>
      <c r="C776" s="83" t="s">
        <v>2761</v>
      </c>
      <c r="D776" s="88">
        <v>120000</v>
      </c>
      <c r="E776" s="89"/>
    </row>
    <row r="777" spans="1:5" s="63" customFormat="1" ht="19.2" customHeight="1">
      <c r="A777" s="78">
        <v>770</v>
      </c>
      <c r="B777" s="82" t="s">
        <v>1875</v>
      </c>
      <c r="C777" s="83" t="s">
        <v>2681</v>
      </c>
      <c r="D777" s="88">
        <v>120000</v>
      </c>
      <c r="E777" s="89" t="s">
        <v>2679</v>
      </c>
    </row>
    <row r="778" spans="1:5" s="63" customFormat="1" ht="19.2" customHeight="1">
      <c r="A778" s="78">
        <v>771</v>
      </c>
      <c r="B778" s="92" t="s">
        <v>2162</v>
      </c>
      <c r="C778" s="83" t="s">
        <v>2672</v>
      </c>
      <c r="D778" s="90">
        <f>100000+20000</f>
        <v>120000</v>
      </c>
      <c r="E778" s="93"/>
    </row>
    <row r="779" spans="1:5" s="63" customFormat="1" ht="19.2" customHeight="1">
      <c r="A779" s="78">
        <v>772</v>
      </c>
      <c r="B779" s="92" t="s">
        <v>590</v>
      </c>
      <c r="C779" s="83" t="s">
        <v>2819</v>
      </c>
      <c r="D779" s="90">
        <v>120000</v>
      </c>
      <c r="E779" s="93"/>
    </row>
    <row r="780" spans="1:5" s="63" customFormat="1" ht="19.2" customHeight="1">
      <c r="A780" s="78">
        <v>773</v>
      </c>
      <c r="B780" s="92" t="s">
        <v>464</v>
      </c>
      <c r="C780" s="83" t="s">
        <v>2670</v>
      </c>
      <c r="D780" s="90">
        <v>120000</v>
      </c>
      <c r="E780" s="93"/>
    </row>
    <row r="781" spans="1:5" s="63" customFormat="1" ht="19.2" customHeight="1">
      <c r="A781" s="78">
        <v>774</v>
      </c>
      <c r="B781" s="92" t="s">
        <v>2163</v>
      </c>
      <c r="C781" s="83" t="s">
        <v>2741</v>
      </c>
      <c r="D781" s="90">
        <v>120000</v>
      </c>
      <c r="E781" s="93"/>
    </row>
    <row r="782" spans="1:5" s="63" customFormat="1" ht="19.2" customHeight="1">
      <c r="A782" s="78">
        <v>775</v>
      </c>
      <c r="B782" s="92" t="s">
        <v>2164</v>
      </c>
      <c r="C782" s="83" t="s">
        <v>2741</v>
      </c>
      <c r="D782" s="90">
        <v>120000</v>
      </c>
      <c r="E782" s="93"/>
    </row>
    <row r="783" spans="1:5" s="63" customFormat="1" ht="19.2" customHeight="1">
      <c r="A783" s="78">
        <v>776</v>
      </c>
      <c r="B783" s="92" t="s">
        <v>2165</v>
      </c>
      <c r="C783" s="83" t="s">
        <v>2656</v>
      </c>
      <c r="D783" s="90">
        <v>120000</v>
      </c>
      <c r="E783" s="93"/>
    </row>
    <row r="784" spans="1:5" s="63" customFormat="1" ht="19.2" customHeight="1">
      <c r="A784" s="78">
        <v>777</v>
      </c>
      <c r="B784" s="92" t="s">
        <v>2166</v>
      </c>
      <c r="C784" s="83" t="s">
        <v>2673</v>
      </c>
      <c r="D784" s="90">
        <v>120000</v>
      </c>
      <c r="E784" s="93"/>
    </row>
    <row r="785" spans="1:5" s="63" customFormat="1" ht="19.2" customHeight="1">
      <c r="A785" s="78">
        <v>778</v>
      </c>
      <c r="B785" s="92" t="s">
        <v>2155</v>
      </c>
      <c r="C785" s="83" t="s">
        <v>2796</v>
      </c>
      <c r="D785" s="90">
        <v>120000</v>
      </c>
      <c r="E785" s="93"/>
    </row>
    <row r="786" spans="1:5" s="63" customFormat="1" ht="19.2" customHeight="1">
      <c r="A786" s="78">
        <v>779</v>
      </c>
      <c r="B786" s="92" t="s">
        <v>2167</v>
      </c>
      <c r="C786" s="83" t="s">
        <v>2730</v>
      </c>
      <c r="D786" s="90">
        <v>120000</v>
      </c>
      <c r="E786" s="93"/>
    </row>
    <row r="787" spans="1:5" s="63" customFormat="1" ht="19.2" customHeight="1">
      <c r="A787" s="78">
        <v>780</v>
      </c>
      <c r="B787" s="92" t="s">
        <v>2168</v>
      </c>
      <c r="C787" s="83" t="s">
        <v>2676</v>
      </c>
      <c r="D787" s="90">
        <v>120000</v>
      </c>
      <c r="E787" s="93"/>
    </row>
    <row r="788" spans="1:5" s="63" customFormat="1" ht="19.2" customHeight="1">
      <c r="A788" s="78">
        <v>781</v>
      </c>
      <c r="B788" s="92" t="s">
        <v>2169</v>
      </c>
      <c r="C788" s="83" t="s">
        <v>2659</v>
      </c>
      <c r="D788" s="90">
        <v>120000</v>
      </c>
      <c r="E788" s="93"/>
    </row>
    <row r="789" spans="1:5" s="63" customFormat="1" ht="19.2" customHeight="1">
      <c r="A789" s="78">
        <v>782</v>
      </c>
      <c r="B789" s="92" t="s">
        <v>591</v>
      </c>
      <c r="C789" s="83" t="s">
        <v>2672</v>
      </c>
      <c r="D789" s="90">
        <v>120000</v>
      </c>
      <c r="E789" s="93"/>
    </row>
    <row r="790" spans="1:5" s="63" customFormat="1" ht="19.2" customHeight="1">
      <c r="A790" s="78">
        <v>783</v>
      </c>
      <c r="B790" s="92" t="s">
        <v>2170</v>
      </c>
      <c r="C790" s="83" t="s">
        <v>2670</v>
      </c>
      <c r="D790" s="90">
        <v>120000</v>
      </c>
      <c r="E790" s="93"/>
    </row>
    <row r="791" spans="1:5" s="63" customFormat="1" ht="19.2" customHeight="1">
      <c r="A791" s="78">
        <v>784</v>
      </c>
      <c r="B791" s="92" t="s">
        <v>2171</v>
      </c>
      <c r="C791" s="83" t="s">
        <v>2680</v>
      </c>
      <c r="D791" s="90">
        <v>120000</v>
      </c>
      <c r="E791" s="93"/>
    </row>
    <row r="792" spans="1:5" s="63" customFormat="1" ht="19.2" customHeight="1">
      <c r="A792" s="78">
        <v>785</v>
      </c>
      <c r="B792" s="92" t="s">
        <v>2172</v>
      </c>
      <c r="C792" s="83" t="s">
        <v>2766</v>
      </c>
      <c r="D792" s="90">
        <v>120000</v>
      </c>
      <c r="E792" s="93"/>
    </row>
    <row r="793" spans="1:5" s="63" customFormat="1" ht="19.2" customHeight="1">
      <c r="A793" s="78">
        <v>786</v>
      </c>
      <c r="B793" s="92" t="s">
        <v>2173</v>
      </c>
      <c r="C793" s="83" t="s">
        <v>2766</v>
      </c>
      <c r="D793" s="90">
        <v>120000</v>
      </c>
      <c r="E793" s="93" t="s">
        <v>2679</v>
      </c>
    </row>
    <row r="794" spans="1:5" s="63" customFormat="1" ht="19.2" customHeight="1">
      <c r="A794" s="78">
        <v>787</v>
      </c>
      <c r="B794" s="92" t="s">
        <v>2174</v>
      </c>
      <c r="C794" s="83" t="s">
        <v>2739</v>
      </c>
      <c r="D794" s="90">
        <v>120000</v>
      </c>
      <c r="E794" s="93"/>
    </row>
    <row r="795" spans="1:5" s="63" customFormat="1" ht="19.2" customHeight="1">
      <c r="A795" s="78">
        <v>788</v>
      </c>
      <c r="B795" s="92" t="s">
        <v>2175</v>
      </c>
      <c r="C795" s="83" t="s">
        <v>2739</v>
      </c>
      <c r="D795" s="90">
        <v>120000</v>
      </c>
      <c r="E795" s="93"/>
    </row>
    <row r="796" spans="1:5" s="63" customFormat="1" ht="19.2" customHeight="1">
      <c r="A796" s="78">
        <v>789</v>
      </c>
      <c r="B796" s="92" t="s">
        <v>2176</v>
      </c>
      <c r="C796" s="83" t="s">
        <v>1550</v>
      </c>
      <c r="D796" s="90">
        <v>120000</v>
      </c>
      <c r="E796" s="93"/>
    </row>
    <row r="797" spans="1:5" s="63" customFormat="1" ht="19.2" customHeight="1">
      <c r="A797" s="78">
        <v>790</v>
      </c>
      <c r="B797" s="92" t="s">
        <v>592</v>
      </c>
      <c r="C797" s="83" t="s">
        <v>2661</v>
      </c>
      <c r="D797" s="90">
        <v>120000</v>
      </c>
      <c r="E797" s="93"/>
    </row>
    <row r="798" spans="1:5" s="63" customFormat="1" ht="19.2" customHeight="1">
      <c r="A798" s="78">
        <v>791</v>
      </c>
      <c r="B798" s="92" t="s">
        <v>2177</v>
      </c>
      <c r="C798" s="83" t="s">
        <v>2672</v>
      </c>
      <c r="D798" s="90">
        <v>120000</v>
      </c>
      <c r="E798" s="93"/>
    </row>
    <row r="799" spans="1:5" s="63" customFormat="1" ht="19.2" customHeight="1">
      <c r="A799" s="78">
        <v>792</v>
      </c>
      <c r="B799" s="92" t="s">
        <v>2178</v>
      </c>
      <c r="C799" s="83" t="s">
        <v>2644</v>
      </c>
      <c r="D799" s="90">
        <v>120000</v>
      </c>
      <c r="E799" s="93"/>
    </row>
    <row r="800" spans="1:5" s="63" customFormat="1" ht="19.2" customHeight="1">
      <c r="A800" s="78">
        <v>793</v>
      </c>
      <c r="B800" s="92" t="s">
        <v>2179</v>
      </c>
      <c r="C800" s="83" t="s">
        <v>2800</v>
      </c>
      <c r="D800" s="90">
        <v>120000</v>
      </c>
      <c r="E800" s="93"/>
    </row>
    <row r="801" spans="1:5" s="63" customFormat="1" ht="19.2" customHeight="1">
      <c r="A801" s="78">
        <v>794</v>
      </c>
      <c r="B801" s="92" t="s">
        <v>2180</v>
      </c>
      <c r="C801" s="95" t="s">
        <v>2670</v>
      </c>
      <c r="D801" s="90">
        <v>120000</v>
      </c>
      <c r="E801" s="93"/>
    </row>
    <row r="802" spans="1:5" s="63" customFormat="1" ht="19.2" customHeight="1">
      <c r="A802" s="78">
        <v>795</v>
      </c>
      <c r="B802" s="92" t="s">
        <v>2181</v>
      </c>
      <c r="C802" s="95" t="s">
        <v>2644</v>
      </c>
      <c r="D802" s="90">
        <v>120000</v>
      </c>
      <c r="E802" s="93" t="s">
        <v>2679</v>
      </c>
    </row>
    <row r="803" spans="1:5" s="63" customFormat="1" ht="19.2" customHeight="1">
      <c r="A803" s="78">
        <v>796</v>
      </c>
      <c r="B803" s="92" t="s">
        <v>2677</v>
      </c>
      <c r="C803" s="95" t="s">
        <v>2676</v>
      </c>
      <c r="D803" s="90">
        <v>120000</v>
      </c>
      <c r="E803" s="93"/>
    </row>
    <row r="804" spans="1:5" s="63" customFormat="1" ht="19.2" customHeight="1">
      <c r="A804" s="78">
        <v>797</v>
      </c>
      <c r="B804" s="92" t="s">
        <v>2182</v>
      </c>
      <c r="C804" s="95" t="s">
        <v>2673</v>
      </c>
      <c r="D804" s="90">
        <v>120000</v>
      </c>
      <c r="E804" s="93"/>
    </row>
    <row r="805" spans="1:5" s="63" customFormat="1" ht="19.2" customHeight="1">
      <c r="A805" s="78">
        <v>798</v>
      </c>
      <c r="B805" s="92" t="s">
        <v>2183</v>
      </c>
      <c r="C805" s="95" t="s">
        <v>552</v>
      </c>
      <c r="D805" s="90">
        <v>120000</v>
      </c>
      <c r="E805" s="93"/>
    </row>
    <row r="806" spans="1:5" s="63" customFormat="1" ht="19.2" customHeight="1">
      <c r="A806" s="78">
        <v>799</v>
      </c>
      <c r="B806" s="92" t="s">
        <v>593</v>
      </c>
      <c r="C806" s="95" t="s">
        <v>2754</v>
      </c>
      <c r="D806" s="90">
        <v>120000</v>
      </c>
      <c r="E806" s="93"/>
    </row>
    <row r="807" spans="1:5" s="63" customFormat="1" ht="19.2" customHeight="1">
      <c r="A807" s="78">
        <v>800</v>
      </c>
      <c r="B807" s="92" t="s">
        <v>2184</v>
      </c>
      <c r="C807" s="95" t="s">
        <v>2673</v>
      </c>
      <c r="D807" s="90">
        <v>120000</v>
      </c>
      <c r="E807" s="93"/>
    </row>
    <row r="808" spans="1:5" s="63" customFormat="1" ht="19.2" customHeight="1">
      <c r="A808" s="78">
        <v>801</v>
      </c>
      <c r="B808" s="92" t="s">
        <v>2185</v>
      </c>
      <c r="C808" s="95" t="s">
        <v>2644</v>
      </c>
      <c r="D808" s="90">
        <v>120000</v>
      </c>
      <c r="E808" s="93"/>
    </row>
    <row r="809" spans="1:5" s="63" customFormat="1" ht="19.2" customHeight="1">
      <c r="A809" s="78">
        <v>802</v>
      </c>
      <c r="B809" s="92" t="s">
        <v>2186</v>
      </c>
      <c r="C809" s="95" t="s">
        <v>2672</v>
      </c>
      <c r="D809" s="90">
        <v>120000</v>
      </c>
      <c r="E809" s="93"/>
    </row>
    <row r="810" spans="1:5" s="63" customFormat="1" ht="19.2" customHeight="1">
      <c r="A810" s="78">
        <v>803</v>
      </c>
      <c r="B810" s="92" t="s">
        <v>2187</v>
      </c>
      <c r="C810" s="95" t="s">
        <v>2766</v>
      </c>
      <c r="D810" s="90">
        <v>120000</v>
      </c>
      <c r="E810" s="93"/>
    </row>
    <row r="811" spans="1:5" s="63" customFormat="1" ht="19.2" customHeight="1">
      <c r="A811" s="78">
        <v>804</v>
      </c>
      <c r="B811" s="92" t="s">
        <v>2188</v>
      </c>
      <c r="C811" s="83" t="s">
        <v>2656</v>
      </c>
      <c r="D811" s="90">
        <v>120000</v>
      </c>
      <c r="E811" s="93"/>
    </row>
    <row r="812" spans="1:5" s="63" customFormat="1" ht="19.2" customHeight="1">
      <c r="A812" s="78">
        <v>805</v>
      </c>
      <c r="B812" s="92" t="s">
        <v>2189</v>
      </c>
      <c r="C812" s="95" t="s">
        <v>2661</v>
      </c>
      <c r="D812" s="90">
        <v>120000</v>
      </c>
      <c r="E812" s="93"/>
    </row>
    <row r="813" spans="1:5" s="63" customFormat="1" ht="19.2" customHeight="1">
      <c r="A813" s="78">
        <v>806</v>
      </c>
      <c r="B813" s="92" t="s">
        <v>2190</v>
      </c>
      <c r="C813" s="95" t="s">
        <v>2673</v>
      </c>
      <c r="D813" s="90">
        <v>120000</v>
      </c>
      <c r="E813" s="93"/>
    </row>
    <row r="814" spans="1:5" s="63" customFormat="1" ht="19.2" customHeight="1">
      <c r="A814" s="78">
        <v>807</v>
      </c>
      <c r="B814" s="92" t="s">
        <v>2191</v>
      </c>
      <c r="C814" s="95" t="s">
        <v>2673</v>
      </c>
      <c r="D814" s="90">
        <v>120000</v>
      </c>
      <c r="E814" s="93"/>
    </row>
    <row r="815" spans="1:5" s="63" customFormat="1" ht="19.2" customHeight="1">
      <c r="A815" s="78">
        <v>808</v>
      </c>
      <c r="B815" s="92" t="s">
        <v>2192</v>
      </c>
      <c r="C815" s="95" t="s">
        <v>2800</v>
      </c>
      <c r="D815" s="90">
        <v>120000</v>
      </c>
      <c r="E815" s="93"/>
    </row>
    <row r="816" spans="1:5" s="63" customFormat="1" ht="19.2" customHeight="1">
      <c r="A816" s="78">
        <v>809</v>
      </c>
      <c r="B816" s="92" t="s">
        <v>2193</v>
      </c>
      <c r="C816" s="95" t="s">
        <v>2676</v>
      </c>
      <c r="D816" s="90">
        <v>120000</v>
      </c>
      <c r="E816" s="93"/>
    </row>
    <row r="817" spans="1:5" s="61" customFormat="1" ht="19.2" customHeight="1">
      <c r="A817" s="49">
        <v>810</v>
      </c>
      <c r="B817" s="48" t="s">
        <v>2194</v>
      </c>
      <c r="C817" s="55" t="s">
        <v>526</v>
      </c>
      <c r="D817" s="67">
        <v>120000</v>
      </c>
      <c r="E817" s="66" t="s">
        <v>2845</v>
      </c>
    </row>
    <row r="818" spans="1:5" s="63" customFormat="1" ht="19.2" customHeight="1">
      <c r="A818" s="78">
        <v>811</v>
      </c>
      <c r="B818" s="92" t="s">
        <v>2195</v>
      </c>
      <c r="C818" s="95" t="s">
        <v>552</v>
      </c>
      <c r="D818" s="90">
        <v>120000</v>
      </c>
      <c r="E818" s="93"/>
    </row>
    <row r="819" spans="1:5" s="63" customFormat="1" ht="19.2" customHeight="1">
      <c r="A819" s="78">
        <v>812</v>
      </c>
      <c r="B819" s="92" t="s">
        <v>2196</v>
      </c>
      <c r="C819" s="95" t="s">
        <v>2751</v>
      </c>
      <c r="D819" s="90">
        <v>120000</v>
      </c>
      <c r="E819" s="93"/>
    </row>
    <row r="820" spans="1:5" s="63" customFormat="1" ht="19.2" customHeight="1">
      <c r="A820" s="78">
        <v>813</v>
      </c>
      <c r="B820" s="92" t="s">
        <v>2197</v>
      </c>
      <c r="C820" s="95" t="s">
        <v>2754</v>
      </c>
      <c r="D820" s="90">
        <v>120000</v>
      </c>
      <c r="E820" s="93" t="s">
        <v>2679</v>
      </c>
    </row>
    <row r="821" spans="1:5" s="63" customFormat="1" ht="19.2" customHeight="1">
      <c r="A821" s="78">
        <v>814</v>
      </c>
      <c r="B821" s="92" t="s">
        <v>2198</v>
      </c>
      <c r="C821" s="83" t="s">
        <v>2656</v>
      </c>
      <c r="D821" s="90">
        <v>120000</v>
      </c>
      <c r="E821" s="93"/>
    </row>
    <row r="822" spans="1:5" s="63" customFormat="1" ht="19.2" customHeight="1">
      <c r="A822" s="78">
        <v>815</v>
      </c>
      <c r="B822" s="92" t="s">
        <v>2627</v>
      </c>
      <c r="C822" s="83" t="s">
        <v>2800</v>
      </c>
      <c r="D822" s="90">
        <v>120000</v>
      </c>
      <c r="E822" s="93"/>
    </row>
    <row r="823" spans="1:5" ht="19.2" customHeight="1">
      <c r="A823" s="49">
        <v>816</v>
      </c>
      <c r="B823" s="48" t="s">
        <v>2199</v>
      </c>
      <c r="C823" s="39" t="s">
        <v>501</v>
      </c>
      <c r="D823" s="67">
        <v>120000</v>
      </c>
      <c r="E823" s="66" t="s">
        <v>2845</v>
      </c>
    </row>
    <row r="824" spans="1:5" s="63" customFormat="1" ht="19.2" customHeight="1">
      <c r="A824" s="78">
        <v>817</v>
      </c>
      <c r="B824" s="92" t="s">
        <v>2200</v>
      </c>
      <c r="C824" s="83" t="s">
        <v>2676</v>
      </c>
      <c r="D824" s="90">
        <v>120000</v>
      </c>
      <c r="E824" s="93"/>
    </row>
    <row r="825" spans="1:5" s="63" customFormat="1" ht="19.2" customHeight="1">
      <c r="A825" s="78">
        <v>818</v>
      </c>
      <c r="B825" s="92" t="s">
        <v>2201</v>
      </c>
      <c r="C825" s="83" t="s">
        <v>2766</v>
      </c>
      <c r="D825" s="90">
        <v>120000</v>
      </c>
      <c r="E825" s="93"/>
    </row>
    <row r="826" spans="1:5" s="63" customFormat="1" ht="19.2" customHeight="1">
      <c r="A826" s="78">
        <v>819</v>
      </c>
      <c r="B826" s="92" t="s">
        <v>1613</v>
      </c>
      <c r="C826" s="83" t="s">
        <v>2751</v>
      </c>
      <c r="D826" s="90">
        <v>120000</v>
      </c>
      <c r="E826" s="93"/>
    </row>
    <row r="827" spans="1:5" s="63" customFormat="1" ht="19.2" customHeight="1">
      <c r="A827" s="78">
        <v>820</v>
      </c>
      <c r="B827" s="92" t="s">
        <v>2202</v>
      </c>
      <c r="C827" s="83" t="s">
        <v>2751</v>
      </c>
      <c r="D827" s="90">
        <v>120000</v>
      </c>
      <c r="E827" s="93" t="s">
        <v>2679</v>
      </c>
    </row>
    <row r="828" spans="1:5" s="63" customFormat="1" ht="19.2" customHeight="1">
      <c r="A828" s="78">
        <v>821</v>
      </c>
      <c r="B828" s="92" t="s">
        <v>2203</v>
      </c>
      <c r="C828" s="83" t="s">
        <v>2751</v>
      </c>
      <c r="D828" s="90">
        <v>120000</v>
      </c>
      <c r="E828" s="93"/>
    </row>
    <row r="829" spans="1:5" s="63" customFormat="1" ht="19.2" customHeight="1">
      <c r="A829" s="78">
        <v>822</v>
      </c>
      <c r="B829" s="92" t="s">
        <v>2204</v>
      </c>
      <c r="C829" s="83" t="s">
        <v>2672</v>
      </c>
      <c r="D829" s="90">
        <v>120000</v>
      </c>
      <c r="E829" s="93"/>
    </row>
    <row r="830" spans="1:5" s="63" customFormat="1" ht="19.2" customHeight="1">
      <c r="A830" s="78">
        <v>823</v>
      </c>
      <c r="B830" s="92" t="s">
        <v>2205</v>
      </c>
      <c r="C830" s="83" t="s">
        <v>2728</v>
      </c>
      <c r="D830" s="90">
        <v>120000</v>
      </c>
      <c r="E830" s="93"/>
    </row>
    <row r="831" spans="1:5" s="63" customFormat="1" ht="19.2" customHeight="1">
      <c r="A831" s="78">
        <v>824</v>
      </c>
      <c r="B831" s="92" t="s">
        <v>2206</v>
      </c>
      <c r="C831" s="83" t="s">
        <v>2741</v>
      </c>
      <c r="D831" s="90">
        <v>120000</v>
      </c>
      <c r="E831" s="93"/>
    </row>
    <row r="832" spans="1:5" ht="19.2" customHeight="1">
      <c r="A832" s="49">
        <v>825</v>
      </c>
      <c r="B832" s="48" t="s">
        <v>595</v>
      </c>
      <c r="C832" s="39" t="s">
        <v>521</v>
      </c>
      <c r="D832" s="67">
        <v>120000</v>
      </c>
      <c r="E832" s="66" t="s">
        <v>2845</v>
      </c>
    </row>
    <row r="833" spans="1:5" s="63" customFormat="1" ht="19.2" customHeight="1">
      <c r="A833" s="78">
        <v>826</v>
      </c>
      <c r="B833" s="92" t="s">
        <v>596</v>
      </c>
      <c r="C833" s="83" t="s">
        <v>2737</v>
      </c>
      <c r="D833" s="90">
        <v>120000</v>
      </c>
      <c r="E833" s="93"/>
    </row>
    <row r="834" spans="1:5" s="63" customFormat="1" ht="19.2" customHeight="1">
      <c r="A834" s="78">
        <v>827</v>
      </c>
      <c r="B834" s="92" t="s">
        <v>2207</v>
      </c>
      <c r="C834" s="83" t="s">
        <v>2690</v>
      </c>
      <c r="D834" s="90">
        <v>120000</v>
      </c>
      <c r="E834" s="93"/>
    </row>
    <row r="835" spans="1:5" s="63" customFormat="1" ht="19.2" customHeight="1">
      <c r="A835" s="78">
        <v>828</v>
      </c>
      <c r="B835" s="92" t="s">
        <v>2208</v>
      </c>
      <c r="C835" s="83" t="s">
        <v>597</v>
      </c>
      <c r="D835" s="90">
        <v>120000</v>
      </c>
      <c r="E835" s="93"/>
    </row>
    <row r="836" spans="1:5" s="63" customFormat="1" ht="19.2" customHeight="1">
      <c r="A836" s="78">
        <v>829</v>
      </c>
      <c r="B836" s="92" t="s">
        <v>2209</v>
      </c>
      <c r="C836" s="83" t="s">
        <v>2777</v>
      </c>
      <c r="D836" s="90">
        <v>120000</v>
      </c>
      <c r="E836" s="93"/>
    </row>
    <row r="837" spans="1:5" s="63" customFormat="1" ht="19.2" customHeight="1">
      <c r="A837" s="78">
        <v>830</v>
      </c>
      <c r="B837" s="92" t="s">
        <v>2210</v>
      </c>
      <c r="C837" s="83" t="s">
        <v>2754</v>
      </c>
      <c r="D837" s="90">
        <v>120000</v>
      </c>
      <c r="E837" s="93"/>
    </row>
    <row r="838" spans="1:5" s="63" customFormat="1" ht="19.2" customHeight="1">
      <c r="A838" s="78">
        <v>831</v>
      </c>
      <c r="B838" s="92" t="s">
        <v>2211</v>
      </c>
      <c r="C838" s="83" t="s">
        <v>2678</v>
      </c>
      <c r="D838" s="90">
        <v>120000</v>
      </c>
      <c r="E838" s="93"/>
    </row>
    <row r="839" spans="1:5" s="63" customFormat="1" ht="19.2" customHeight="1">
      <c r="A839" s="78">
        <v>832</v>
      </c>
      <c r="B839" s="92" t="s">
        <v>2212</v>
      </c>
      <c r="C839" s="83" t="s">
        <v>2728</v>
      </c>
      <c r="D839" s="90">
        <v>120000</v>
      </c>
      <c r="E839" s="93"/>
    </row>
    <row r="840" spans="1:5" s="63" customFormat="1" ht="19.2" customHeight="1">
      <c r="A840" s="78">
        <v>833</v>
      </c>
      <c r="B840" s="92" t="s">
        <v>2213</v>
      </c>
      <c r="C840" s="83" t="s">
        <v>2681</v>
      </c>
      <c r="D840" s="90">
        <v>120000</v>
      </c>
      <c r="E840" s="93"/>
    </row>
    <row r="841" spans="1:5" s="63" customFormat="1" ht="19.2" customHeight="1">
      <c r="A841" s="78">
        <v>834</v>
      </c>
      <c r="B841" s="92" t="s">
        <v>2214</v>
      </c>
      <c r="C841" s="83" t="s">
        <v>2672</v>
      </c>
      <c r="D841" s="90">
        <v>120000</v>
      </c>
      <c r="E841" s="93"/>
    </row>
    <row r="842" spans="1:5" s="63" customFormat="1" ht="19.2" customHeight="1">
      <c r="A842" s="78">
        <v>835</v>
      </c>
      <c r="B842" s="92" t="s">
        <v>2215</v>
      </c>
      <c r="C842" s="83" t="s">
        <v>2681</v>
      </c>
      <c r="D842" s="90">
        <v>120000</v>
      </c>
      <c r="E842" s="93"/>
    </row>
    <row r="843" spans="1:5" s="63" customFormat="1" ht="19.2" customHeight="1">
      <c r="A843" s="78">
        <v>836</v>
      </c>
      <c r="B843" s="92" t="s">
        <v>2216</v>
      </c>
      <c r="C843" s="83" t="s">
        <v>2656</v>
      </c>
      <c r="D843" s="90">
        <v>120000</v>
      </c>
      <c r="E843" s="93"/>
    </row>
    <row r="844" spans="1:5" s="63" customFormat="1" ht="19.2" customHeight="1">
      <c r="A844" s="78">
        <v>837</v>
      </c>
      <c r="B844" s="92" t="s">
        <v>2217</v>
      </c>
      <c r="C844" s="83" t="s">
        <v>2751</v>
      </c>
      <c r="D844" s="90">
        <v>120000</v>
      </c>
      <c r="E844" s="93"/>
    </row>
    <row r="845" spans="1:5" s="63" customFormat="1" ht="19.2" customHeight="1">
      <c r="A845" s="78">
        <v>838</v>
      </c>
      <c r="B845" s="92" t="s">
        <v>2218</v>
      </c>
      <c r="C845" s="83" t="s">
        <v>2787</v>
      </c>
      <c r="D845" s="90">
        <v>120000</v>
      </c>
      <c r="E845" s="93"/>
    </row>
    <row r="846" spans="1:5" s="63" customFormat="1" ht="19.2" customHeight="1">
      <c r="A846" s="78">
        <v>839</v>
      </c>
      <c r="B846" s="92" t="s">
        <v>2219</v>
      </c>
      <c r="C846" s="83" t="s">
        <v>2686</v>
      </c>
      <c r="D846" s="90">
        <v>120000</v>
      </c>
      <c r="E846" s="93"/>
    </row>
    <row r="847" spans="1:5" s="63" customFormat="1" ht="19.2" customHeight="1">
      <c r="A847" s="78">
        <v>840</v>
      </c>
      <c r="B847" s="92" t="s">
        <v>2220</v>
      </c>
      <c r="C847" s="83" t="s">
        <v>2751</v>
      </c>
      <c r="D847" s="90">
        <v>120000</v>
      </c>
      <c r="E847" s="93"/>
    </row>
    <row r="848" spans="1:5" s="63" customFormat="1" ht="19.2" customHeight="1">
      <c r="A848" s="78">
        <v>841</v>
      </c>
      <c r="B848" s="92" t="s">
        <v>2221</v>
      </c>
      <c r="C848" s="83" t="s">
        <v>2678</v>
      </c>
      <c r="D848" s="90">
        <v>120000</v>
      </c>
      <c r="E848" s="93"/>
    </row>
    <row r="849" spans="1:5" s="63" customFormat="1" ht="19.2" customHeight="1">
      <c r="A849" s="78">
        <v>842</v>
      </c>
      <c r="B849" s="92" t="s">
        <v>2222</v>
      </c>
      <c r="C849" s="83" t="s">
        <v>2739</v>
      </c>
      <c r="D849" s="90">
        <v>120000</v>
      </c>
      <c r="E849" s="90" t="s">
        <v>2679</v>
      </c>
    </row>
    <row r="850" spans="1:5" s="63" customFormat="1" ht="19.2" customHeight="1">
      <c r="A850" s="78">
        <v>843</v>
      </c>
      <c r="B850" s="92" t="s">
        <v>2223</v>
      </c>
      <c r="C850" s="83" t="s">
        <v>2686</v>
      </c>
      <c r="D850" s="90">
        <v>120000</v>
      </c>
      <c r="E850" s="93"/>
    </row>
    <row r="851" spans="1:5" s="63" customFormat="1" ht="19.2" customHeight="1">
      <c r="A851" s="78">
        <v>844</v>
      </c>
      <c r="B851" s="92" t="s">
        <v>2224</v>
      </c>
      <c r="C851" s="83" t="s">
        <v>598</v>
      </c>
      <c r="D851" s="90">
        <v>120000</v>
      </c>
      <c r="E851" s="93" t="s">
        <v>2679</v>
      </c>
    </row>
    <row r="852" spans="1:5" s="63" customFormat="1" ht="19.2" customHeight="1">
      <c r="A852" s="78">
        <v>845</v>
      </c>
      <c r="B852" s="92" t="s">
        <v>2225</v>
      </c>
      <c r="C852" s="83" t="s">
        <v>2673</v>
      </c>
      <c r="D852" s="90">
        <v>120000</v>
      </c>
      <c r="E852" s="93"/>
    </row>
    <row r="853" spans="1:5" s="63" customFormat="1" ht="19.2" customHeight="1">
      <c r="A853" s="78">
        <v>846</v>
      </c>
      <c r="B853" s="92" t="s">
        <v>2226</v>
      </c>
      <c r="C853" s="83" t="s">
        <v>2670</v>
      </c>
      <c r="D853" s="90">
        <v>120000</v>
      </c>
      <c r="E853" s="93"/>
    </row>
    <row r="854" spans="1:5" s="63" customFormat="1" ht="19.2" customHeight="1">
      <c r="A854" s="78">
        <v>847</v>
      </c>
      <c r="B854" s="92" t="s">
        <v>2227</v>
      </c>
      <c r="C854" s="97" t="s">
        <v>2751</v>
      </c>
      <c r="D854" s="90">
        <v>120000</v>
      </c>
      <c r="E854" s="93" t="s">
        <v>2679</v>
      </c>
    </row>
    <row r="855" spans="1:5" s="63" customFormat="1" ht="19.2" customHeight="1">
      <c r="A855" s="78">
        <v>848</v>
      </c>
      <c r="B855" s="92" t="s">
        <v>2689</v>
      </c>
      <c r="C855" s="97" t="s">
        <v>2686</v>
      </c>
      <c r="D855" s="90">
        <v>120000</v>
      </c>
      <c r="E855" s="93" t="s">
        <v>2679</v>
      </c>
    </row>
    <row r="856" spans="1:5" s="63" customFormat="1" ht="19.2" customHeight="1">
      <c r="A856" s="78">
        <v>849</v>
      </c>
      <c r="B856" s="92" t="s">
        <v>2228</v>
      </c>
      <c r="C856" s="97" t="s">
        <v>2695</v>
      </c>
      <c r="D856" s="90">
        <v>120000</v>
      </c>
      <c r="E856" s="93"/>
    </row>
    <row r="857" spans="1:5" s="63" customFormat="1" ht="19.2" customHeight="1">
      <c r="A857" s="78">
        <v>850</v>
      </c>
      <c r="B857" s="92" t="s">
        <v>2229</v>
      </c>
      <c r="C857" s="97" t="s">
        <v>2672</v>
      </c>
      <c r="D857" s="90">
        <v>120000</v>
      </c>
      <c r="E857" s="93"/>
    </row>
    <row r="858" spans="1:5" s="63" customFormat="1" ht="19.2" customHeight="1">
      <c r="A858" s="78">
        <v>851</v>
      </c>
      <c r="B858" s="92" t="s">
        <v>2230</v>
      </c>
      <c r="C858" s="97" t="s">
        <v>2676</v>
      </c>
      <c r="D858" s="90">
        <v>120000</v>
      </c>
      <c r="E858" s="93"/>
    </row>
    <row r="859" spans="1:5" s="63" customFormat="1" ht="19.2" customHeight="1">
      <c r="A859" s="78">
        <v>852</v>
      </c>
      <c r="B859" s="92" t="s">
        <v>2231</v>
      </c>
      <c r="C859" s="97" t="s">
        <v>2686</v>
      </c>
      <c r="D859" s="90">
        <v>120000</v>
      </c>
      <c r="E859" s="93"/>
    </row>
    <row r="860" spans="1:5" s="60" customFormat="1" ht="19.2" customHeight="1">
      <c r="A860" s="49">
        <v>853</v>
      </c>
      <c r="B860" s="48" t="s">
        <v>2232</v>
      </c>
      <c r="C860" s="44" t="s">
        <v>492</v>
      </c>
      <c r="D860" s="67">
        <v>120000</v>
      </c>
      <c r="E860" s="66" t="s">
        <v>2845</v>
      </c>
    </row>
    <row r="861" spans="1:5" s="63" customFormat="1" ht="19.2" customHeight="1">
      <c r="A861" s="78">
        <v>854</v>
      </c>
      <c r="B861" s="92" t="s">
        <v>2233</v>
      </c>
      <c r="C861" s="97" t="s">
        <v>2670</v>
      </c>
      <c r="D861" s="90">
        <v>120000</v>
      </c>
      <c r="E861" s="93"/>
    </row>
    <row r="862" spans="1:5" s="63" customFormat="1" ht="19.2" customHeight="1">
      <c r="A862" s="78">
        <v>855</v>
      </c>
      <c r="B862" s="92" t="s">
        <v>2234</v>
      </c>
      <c r="C862" s="83" t="s">
        <v>2735</v>
      </c>
      <c r="D862" s="90">
        <v>120000</v>
      </c>
      <c r="E862" s="93"/>
    </row>
    <row r="863" spans="1:5" s="63" customFormat="1" ht="19.2" customHeight="1">
      <c r="A863" s="78">
        <v>856</v>
      </c>
      <c r="B863" s="92" t="s">
        <v>2235</v>
      </c>
      <c r="C863" s="83" t="s">
        <v>2813</v>
      </c>
      <c r="D863" s="90">
        <v>120000</v>
      </c>
      <c r="E863" s="93"/>
    </row>
    <row r="864" spans="1:5" s="63" customFormat="1" ht="19.2" customHeight="1">
      <c r="A864" s="78">
        <v>857</v>
      </c>
      <c r="B864" s="92" t="s">
        <v>2236</v>
      </c>
      <c r="C864" s="83" t="s">
        <v>2747</v>
      </c>
      <c r="D864" s="90">
        <v>120000</v>
      </c>
      <c r="E864" s="93"/>
    </row>
    <row r="865" spans="1:5" s="63" customFormat="1" ht="19.2" customHeight="1">
      <c r="A865" s="78">
        <v>858</v>
      </c>
      <c r="B865" s="92" t="s">
        <v>2237</v>
      </c>
      <c r="C865" s="78" t="s">
        <v>2692</v>
      </c>
      <c r="D865" s="90">
        <v>120000</v>
      </c>
      <c r="E865" s="93"/>
    </row>
    <row r="866" spans="1:5" s="63" customFormat="1" ht="19.2" customHeight="1">
      <c r="A866" s="78">
        <v>859</v>
      </c>
      <c r="B866" s="92" t="s">
        <v>2238</v>
      </c>
      <c r="C866" s="78" t="s">
        <v>2692</v>
      </c>
      <c r="D866" s="90">
        <v>120000</v>
      </c>
      <c r="E866" s="93" t="s">
        <v>2679</v>
      </c>
    </row>
    <row r="867" spans="1:5" s="63" customFormat="1" ht="19.2" customHeight="1">
      <c r="A867" s="78">
        <v>860</v>
      </c>
      <c r="B867" s="92" t="s">
        <v>2239</v>
      </c>
      <c r="C867" s="78" t="s">
        <v>2706</v>
      </c>
      <c r="D867" s="90">
        <v>120000</v>
      </c>
      <c r="E867" s="93"/>
    </row>
    <row r="868" spans="1:5" s="63" customFormat="1" ht="19.2" customHeight="1">
      <c r="A868" s="78">
        <v>861</v>
      </c>
      <c r="B868" s="92" t="s">
        <v>2240</v>
      </c>
      <c r="C868" s="78" t="s">
        <v>2692</v>
      </c>
      <c r="D868" s="90">
        <v>120000</v>
      </c>
      <c r="E868" s="93"/>
    </row>
    <row r="869" spans="1:5" s="63" customFormat="1" ht="19.2" customHeight="1">
      <c r="A869" s="78">
        <v>862</v>
      </c>
      <c r="B869" s="92" t="s">
        <v>2241</v>
      </c>
      <c r="C869" s="78" t="s">
        <v>2703</v>
      </c>
      <c r="D869" s="90">
        <v>120000</v>
      </c>
      <c r="E869" s="93"/>
    </row>
    <row r="870" spans="1:5" s="63" customFormat="1" ht="19.2" customHeight="1">
      <c r="A870" s="78">
        <v>863</v>
      </c>
      <c r="B870" s="92" t="s">
        <v>2242</v>
      </c>
      <c r="C870" s="78" t="s">
        <v>2698</v>
      </c>
      <c r="D870" s="90">
        <v>120000</v>
      </c>
      <c r="E870" s="93"/>
    </row>
    <row r="871" spans="1:5" s="63" customFormat="1" ht="19.2" customHeight="1">
      <c r="A871" s="78">
        <v>864</v>
      </c>
      <c r="B871" s="92" t="s">
        <v>2243</v>
      </c>
      <c r="C871" s="78" t="s">
        <v>2698</v>
      </c>
      <c r="D871" s="90">
        <v>120000</v>
      </c>
      <c r="E871" s="93"/>
    </row>
    <row r="872" spans="1:5" s="63" customFormat="1" ht="19.2" customHeight="1">
      <c r="A872" s="78">
        <v>865</v>
      </c>
      <c r="B872" s="92" t="s">
        <v>2244</v>
      </c>
      <c r="C872" s="83" t="s">
        <v>2747</v>
      </c>
      <c r="D872" s="90">
        <v>120000</v>
      </c>
      <c r="E872" s="93"/>
    </row>
    <row r="873" spans="1:5" s="63" customFormat="1" ht="19.2" customHeight="1">
      <c r="A873" s="78">
        <v>866</v>
      </c>
      <c r="B873" s="92" t="s">
        <v>2245</v>
      </c>
      <c r="C873" s="78" t="s">
        <v>2706</v>
      </c>
      <c r="D873" s="90">
        <v>120000</v>
      </c>
      <c r="E873" s="93"/>
    </row>
    <row r="874" spans="1:5" s="61" customFormat="1" ht="19.2" customHeight="1">
      <c r="A874" s="49">
        <v>867</v>
      </c>
      <c r="B874" s="48" t="s">
        <v>2246</v>
      </c>
      <c r="C874" s="49" t="s">
        <v>503</v>
      </c>
      <c r="D874" s="67">
        <v>120000</v>
      </c>
      <c r="E874" s="66" t="s">
        <v>2845</v>
      </c>
    </row>
    <row r="875" spans="1:5" s="63" customFormat="1" ht="19.2" customHeight="1">
      <c r="A875" s="78">
        <v>868</v>
      </c>
      <c r="B875" s="92" t="s">
        <v>2247</v>
      </c>
      <c r="C875" s="83" t="s">
        <v>2765</v>
      </c>
      <c r="D875" s="90">
        <v>120000</v>
      </c>
      <c r="E875" s="93"/>
    </row>
    <row r="876" spans="1:5" ht="19.2" customHeight="1">
      <c r="A876" s="49">
        <v>869</v>
      </c>
      <c r="B876" s="48" t="s">
        <v>584</v>
      </c>
      <c r="C876" s="39" t="s">
        <v>2316</v>
      </c>
      <c r="D876" s="67">
        <v>120000</v>
      </c>
      <c r="E876" s="66" t="s">
        <v>2845</v>
      </c>
    </row>
    <row r="877" spans="1:5" s="63" customFormat="1" ht="19.2" customHeight="1">
      <c r="A877" s="78">
        <v>870</v>
      </c>
      <c r="B877" s="92" t="s">
        <v>2248</v>
      </c>
      <c r="C877" s="83" t="s">
        <v>2669</v>
      </c>
      <c r="D877" s="90">
        <v>120000</v>
      </c>
      <c r="E877" s="93"/>
    </row>
    <row r="878" spans="1:5" s="63" customFormat="1" ht="19.2" customHeight="1">
      <c r="A878" s="78">
        <v>871</v>
      </c>
      <c r="B878" s="92" t="s">
        <v>2249</v>
      </c>
      <c r="C878" s="78" t="s">
        <v>2703</v>
      </c>
      <c r="D878" s="90">
        <v>120000</v>
      </c>
      <c r="E878" s="93"/>
    </row>
    <row r="879" spans="1:5" s="63" customFormat="1" ht="19.2" customHeight="1">
      <c r="A879" s="78">
        <v>872</v>
      </c>
      <c r="B879" s="92" t="s">
        <v>2250</v>
      </c>
      <c r="C879" s="83" t="s">
        <v>600</v>
      </c>
      <c r="D879" s="90">
        <v>120000</v>
      </c>
      <c r="E879" s="93"/>
    </row>
    <row r="880" spans="1:5" s="63" customFormat="1" ht="19.2" customHeight="1">
      <c r="A880" s="78">
        <v>873</v>
      </c>
      <c r="B880" s="92" t="s">
        <v>2232</v>
      </c>
      <c r="C880" s="83" t="s">
        <v>2733</v>
      </c>
      <c r="D880" s="90">
        <v>120000</v>
      </c>
      <c r="E880" s="93"/>
    </row>
    <row r="881" spans="1:5" s="63" customFormat="1" ht="19.2" customHeight="1">
      <c r="A881" s="78">
        <v>874</v>
      </c>
      <c r="B881" s="92" t="s">
        <v>2251</v>
      </c>
      <c r="C881" s="78" t="s">
        <v>2706</v>
      </c>
      <c r="D881" s="90">
        <v>120000</v>
      </c>
      <c r="E881" s="93"/>
    </row>
    <row r="882" spans="1:5" s="63" customFormat="1" ht="19.2" customHeight="1">
      <c r="A882" s="78">
        <v>875</v>
      </c>
      <c r="B882" s="92" t="s">
        <v>594</v>
      </c>
      <c r="C882" s="83" t="s">
        <v>2767</v>
      </c>
      <c r="D882" s="90">
        <v>120000</v>
      </c>
      <c r="E882" s="93"/>
    </row>
    <row r="883" spans="1:5" s="63" customFormat="1" ht="19.2" customHeight="1">
      <c r="A883" s="78">
        <v>876</v>
      </c>
      <c r="B883" s="92" t="s">
        <v>601</v>
      </c>
      <c r="C883" s="78" t="s">
        <v>2698</v>
      </c>
      <c r="D883" s="90">
        <v>120000</v>
      </c>
      <c r="E883" s="93"/>
    </row>
    <row r="884" spans="1:5" s="63" customFormat="1" ht="19.2" customHeight="1">
      <c r="A884" s="78">
        <v>877</v>
      </c>
      <c r="B884" s="92" t="s">
        <v>2252</v>
      </c>
      <c r="C884" s="83" t="s">
        <v>2660</v>
      </c>
      <c r="D884" s="90">
        <v>120000</v>
      </c>
      <c r="E884" s="93" t="s">
        <v>2679</v>
      </c>
    </row>
    <row r="885" spans="1:5" s="63" customFormat="1" ht="19.2" customHeight="1">
      <c r="A885" s="78">
        <v>878</v>
      </c>
      <c r="B885" s="92" t="s">
        <v>2253</v>
      </c>
      <c r="C885" s="83" t="s">
        <v>2747</v>
      </c>
      <c r="D885" s="90">
        <v>120000</v>
      </c>
      <c r="E885" s="93"/>
    </row>
    <row r="886" spans="1:5" s="63" customFormat="1" ht="19.2" customHeight="1">
      <c r="A886" s="78">
        <v>879</v>
      </c>
      <c r="B886" s="92" t="s">
        <v>2254</v>
      </c>
      <c r="C886" s="83" t="s">
        <v>1550</v>
      </c>
      <c r="D886" s="90">
        <v>120000</v>
      </c>
      <c r="E886" s="93"/>
    </row>
    <row r="887" spans="1:5" s="63" customFormat="1" ht="19.2" customHeight="1">
      <c r="A887" s="78">
        <v>880</v>
      </c>
      <c r="B887" s="92" t="s">
        <v>2255</v>
      </c>
      <c r="C887" s="78" t="s">
        <v>2703</v>
      </c>
      <c r="D887" s="90">
        <v>120000</v>
      </c>
      <c r="E887" s="93"/>
    </row>
    <row r="888" spans="1:5" s="63" customFormat="1" ht="19.2" customHeight="1">
      <c r="A888" s="78">
        <v>881</v>
      </c>
      <c r="B888" s="92" t="s">
        <v>2256</v>
      </c>
      <c r="C888" s="78" t="s">
        <v>2703</v>
      </c>
      <c r="D888" s="90">
        <v>120000</v>
      </c>
      <c r="E888" s="93"/>
    </row>
    <row r="889" spans="1:5" s="63" customFormat="1" ht="19.2" customHeight="1">
      <c r="A889" s="78">
        <v>882</v>
      </c>
      <c r="B889" s="92" t="s">
        <v>2257</v>
      </c>
      <c r="C889" s="83" t="s">
        <v>2744</v>
      </c>
      <c r="D889" s="90">
        <v>120000</v>
      </c>
      <c r="E889" s="93"/>
    </row>
    <row r="890" spans="1:5" s="63" customFormat="1" ht="19.2" customHeight="1">
      <c r="A890" s="78">
        <v>883</v>
      </c>
      <c r="B890" s="92" t="s">
        <v>2258</v>
      </c>
      <c r="C890" s="83" t="s">
        <v>490</v>
      </c>
      <c r="D890" s="90">
        <v>120000</v>
      </c>
      <c r="E890" s="93"/>
    </row>
    <row r="891" spans="1:5" s="63" customFormat="1" ht="19.2" customHeight="1">
      <c r="A891" s="78">
        <v>884</v>
      </c>
      <c r="B891" s="92" t="s">
        <v>2259</v>
      </c>
      <c r="C891" s="83" t="s">
        <v>2721</v>
      </c>
      <c r="D891" s="90">
        <v>120000</v>
      </c>
      <c r="E891" s="93"/>
    </row>
    <row r="892" spans="1:5" s="63" customFormat="1" ht="19.2" customHeight="1">
      <c r="A892" s="78">
        <v>885</v>
      </c>
      <c r="B892" s="92" t="s">
        <v>2260</v>
      </c>
      <c r="C892" s="83" t="s">
        <v>2784</v>
      </c>
      <c r="D892" s="90">
        <v>120000</v>
      </c>
      <c r="E892" s="93"/>
    </row>
    <row r="893" spans="1:5" s="63" customFormat="1" ht="19.2" customHeight="1">
      <c r="A893" s="78">
        <v>886</v>
      </c>
      <c r="B893" s="82" t="s">
        <v>2261</v>
      </c>
      <c r="C893" s="83" t="s">
        <v>2688</v>
      </c>
      <c r="D893" s="90">
        <v>120000</v>
      </c>
      <c r="E893" s="93" t="s">
        <v>2679</v>
      </c>
    </row>
    <row r="894" spans="1:5" s="61" customFormat="1" ht="19.2" customHeight="1">
      <c r="A894" s="49">
        <v>887</v>
      </c>
      <c r="B894" s="40" t="s">
        <v>2262</v>
      </c>
      <c r="C894" s="39" t="s">
        <v>503</v>
      </c>
      <c r="D894" s="67">
        <v>120000</v>
      </c>
      <c r="E894" s="66" t="s">
        <v>2845</v>
      </c>
    </row>
    <row r="895" spans="1:5" s="63" customFormat="1" ht="19.2" customHeight="1">
      <c r="A895" s="78">
        <v>888</v>
      </c>
      <c r="B895" s="82" t="s">
        <v>2263</v>
      </c>
      <c r="C895" s="83" t="s">
        <v>2737</v>
      </c>
      <c r="D895" s="90">
        <v>120000</v>
      </c>
      <c r="E895" s="93"/>
    </row>
    <row r="896" spans="1:5" s="63" customFormat="1" ht="19.2" customHeight="1">
      <c r="A896" s="78">
        <v>889</v>
      </c>
      <c r="B896" s="82" t="s">
        <v>2264</v>
      </c>
      <c r="C896" s="83" t="s">
        <v>2674</v>
      </c>
      <c r="D896" s="90">
        <v>120000</v>
      </c>
      <c r="E896" s="93"/>
    </row>
    <row r="897" spans="1:5" s="63" customFormat="1" ht="19.2" customHeight="1">
      <c r="A897" s="78">
        <v>890</v>
      </c>
      <c r="B897" s="82" t="s">
        <v>2265</v>
      </c>
      <c r="C897" s="83" t="s">
        <v>2687</v>
      </c>
      <c r="D897" s="90">
        <v>120000</v>
      </c>
      <c r="E897" s="93"/>
    </row>
    <row r="898" spans="1:5" s="63" customFormat="1" ht="19.2" customHeight="1">
      <c r="A898" s="78">
        <v>891</v>
      </c>
      <c r="B898" s="82" t="s">
        <v>2266</v>
      </c>
      <c r="C898" s="83" t="s">
        <v>2753</v>
      </c>
      <c r="D898" s="90">
        <v>120000</v>
      </c>
      <c r="E898" s="93"/>
    </row>
    <row r="899" spans="1:5" s="63" customFormat="1" ht="19.2" customHeight="1">
      <c r="A899" s="78">
        <v>892</v>
      </c>
      <c r="B899" s="82" t="s">
        <v>2267</v>
      </c>
      <c r="C899" s="83" t="s">
        <v>2687</v>
      </c>
      <c r="D899" s="90">
        <v>120000</v>
      </c>
      <c r="E899" s="93"/>
    </row>
    <row r="900" spans="1:5" s="63" customFormat="1" ht="19.2" customHeight="1">
      <c r="A900" s="78">
        <v>893</v>
      </c>
      <c r="B900" s="82" t="s">
        <v>2268</v>
      </c>
      <c r="C900" s="83" t="s">
        <v>2675</v>
      </c>
      <c r="D900" s="90">
        <v>120000</v>
      </c>
      <c r="E900" s="93"/>
    </row>
    <row r="901" spans="1:5" s="63" customFormat="1" ht="19.2" customHeight="1">
      <c r="A901" s="78">
        <v>894</v>
      </c>
      <c r="B901" s="82" t="s">
        <v>2269</v>
      </c>
      <c r="C901" s="83" t="s">
        <v>2800</v>
      </c>
      <c r="D901" s="90">
        <v>120000</v>
      </c>
      <c r="E901" s="93"/>
    </row>
    <row r="902" spans="1:5" s="63" customFormat="1" ht="19.2" customHeight="1">
      <c r="A902" s="78">
        <v>895</v>
      </c>
      <c r="B902" s="82" t="s">
        <v>591</v>
      </c>
      <c r="C902" s="83" t="s">
        <v>2674</v>
      </c>
      <c r="D902" s="90">
        <v>120000</v>
      </c>
      <c r="E902" s="93"/>
    </row>
    <row r="903" spans="1:5" s="63" customFormat="1" ht="19.2" customHeight="1">
      <c r="A903" s="78">
        <v>896</v>
      </c>
      <c r="B903" s="82" t="s">
        <v>2270</v>
      </c>
      <c r="C903" s="83" t="s">
        <v>2751</v>
      </c>
      <c r="D903" s="90">
        <v>120000</v>
      </c>
      <c r="E903" s="93"/>
    </row>
    <row r="904" spans="1:5" s="63" customFormat="1" ht="19.2" customHeight="1">
      <c r="A904" s="78">
        <v>897</v>
      </c>
      <c r="B904" s="82" t="s">
        <v>1810</v>
      </c>
      <c r="C904" s="83" t="s">
        <v>2800</v>
      </c>
      <c r="D904" s="90">
        <v>120000</v>
      </c>
      <c r="E904" s="93"/>
    </row>
    <row r="905" spans="1:5" s="63" customFormat="1" ht="19.2" customHeight="1">
      <c r="A905" s="78">
        <v>898</v>
      </c>
      <c r="B905" s="82" t="s">
        <v>603</v>
      </c>
      <c r="C905" s="83" t="s">
        <v>2649</v>
      </c>
      <c r="D905" s="90">
        <v>120000</v>
      </c>
      <c r="E905" s="93"/>
    </row>
    <row r="906" spans="1:5" s="63" customFormat="1" ht="19.2" customHeight="1">
      <c r="A906" s="78">
        <v>899</v>
      </c>
      <c r="B906" s="82" t="s">
        <v>473</v>
      </c>
      <c r="C906" s="83" t="s">
        <v>2778</v>
      </c>
      <c r="D906" s="90">
        <v>120000</v>
      </c>
      <c r="E906" s="93"/>
    </row>
    <row r="907" spans="1:5" s="63" customFormat="1" ht="19.2" customHeight="1">
      <c r="A907" s="78">
        <v>900</v>
      </c>
      <c r="B907" s="82" t="s">
        <v>2271</v>
      </c>
      <c r="C907" s="83" t="s">
        <v>2671</v>
      </c>
      <c r="D907" s="90">
        <v>120000</v>
      </c>
      <c r="E907" s="93"/>
    </row>
    <row r="908" spans="1:5" s="63" customFormat="1" ht="19.2" customHeight="1">
      <c r="A908" s="78">
        <v>901</v>
      </c>
      <c r="B908" s="82" t="s">
        <v>2272</v>
      </c>
      <c r="C908" s="83" t="s">
        <v>2661</v>
      </c>
      <c r="D908" s="90">
        <v>120000</v>
      </c>
      <c r="E908" s="93"/>
    </row>
    <row r="909" spans="1:5" s="63" customFormat="1" ht="19.2" customHeight="1">
      <c r="A909" s="78">
        <v>902</v>
      </c>
      <c r="B909" s="82" t="s">
        <v>604</v>
      </c>
      <c r="C909" s="83" t="s">
        <v>2656</v>
      </c>
      <c r="D909" s="90">
        <v>120000</v>
      </c>
      <c r="E909" s="93"/>
    </row>
    <row r="910" spans="1:5" s="63" customFormat="1" ht="19.2" customHeight="1">
      <c r="A910" s="78">
        <v>903</v>
      </c>
      <c r="B910" s="82" t="s">
        <v>2273</v>
      </c>
      <c r="C910" s="83" t="s">
        <v>2753</v>
      </c>
      <c r="D910" s="90">
        <v>120000</v>
      </c>
      <c r="E910" s="93"/>
    </row>
    <row r="911" spans="1:5" s="63" customFormat="1" ht="19.2" customHeight="1">
      <c r="A911" s="78">
        <v>904</v>
      </c>
      <c r="B911" s="82" t="s">
        <v>605</v>
      </c>
      <c r="C911" s="83" t="s">
        <v>2671</v>
      </c>
      <c r="D911" s="90">
        <v>120000</v>
      </c>
      <c r="E911" s="93"/>
    </row>
    <row r="912" spans="1:5" s="63" customFormat="1" ht="19.2" customHeight="1">
      <c r="A912" s="78">
        <v>905</v>
      </c>
      <c r="B912" s="82" t="s">
        <v>2274</v>
      </c>
      <c r="C912" s="83" t="s">
        <v>2800</v>
      </c>
      <c r="D912" s="90">
        <v>120000</v>
      </c>
      <c r="E912" s="93"/>
    </row>
    <row r="913" spans="1:5" s="63" customFormat="1" ht="19.2" customHeight="1">
      <c r="A913" s="78">
        <v>906</v>
      </c>
      <c r="B913" s="82" t="s">
        <v>543</v>
      </c>
      <c r="C913" s="83" t="s">
        <v>2789</v>
      </c>
      <c r="D913" s="90">
        <v>120000</v>
      </c>
      <c r="E913" s="93"/>
    </row>
    <row r="914" spans="1:5" s="63" customFormat="1" ht="19.2" customHeight="1">
      <c r="A914" s="78">
        <v>907</v>
      </c>
      <c r="B914" s="82" t="s">
        <v>2275</v>
      </c>
      <c r="C914" s="83" t="s">
        <v>2674</v>
      </c>
      <c r="D914" s="90">
        <v>120000</v>
      </c>
      <c r="E914" s="93"/>
    </row>
    <row r="915" spans="1:5" s="63" customFormat="1" ht="19.2" customHeight="1">
      <c r="A915" s="78">
        <v>908</v>
      </c>
      <c r="B915" s="82" t="s">
        <v>2276</v>
      </c>
      <c r="C915" s="83" t="s">
        <v>2661</v>
      </c>
      <c r="D915" s="90">
        <v>120000</v>
      </c>
      <c r="E915" s="93"/>
    </row>
    <row r="916" spans="1:5" s="63" customFormat="1" ht="19.2" customHeight="1">
      <c r="A916" s="78">
        <v>909</v>
      </c>
      <c r="B916" s="82" t="s">
        <v>2277</v>
      </c>
      <c r="C916" s="83" t="s">
        <v>2675</v>
      </c>
      <c r="D916" s="90">
        <v>120000</v>
      </c>
      <c r="E916" s="93" t="s">
        <v>2679</v>
      </c>
    </row>
    <row r="917" spans="1:5" s="63" customFormat="1" ht="19.2" customHeight="1">
      <c r="A917" s="78">
        <v>910</v>
      </c>
      <c r="B917" s="82" t="s">
        <v>2278</v>
      </c>
      <c r="C917" s="83" t="s">
        <v>2661</v>
      </c>
      <c r="D917" s="90">
        <v>120000</v>
      </c>
      <c r="E917" s="93" t="s">
        <v>2679</v>
      </c>
    </row>
    <row r="918" spans="1:5" s="63" customFormat="1" ht="19.2" customHeight="1">
      <c r="A918" s="78">
        <v>911</v>
      </c>
      <c r="B918" s="82" t="s">
        <v>2279</v>
      </c>
      <c r="C918" s="83" t="s">
        <v>490</v>
      </c>
      <c r="D918" s="90">
        <v>120000</v>
      </c>
      <c r="E918" s="93" t="s">
        <v>2679</v>
      </c>
    </row>
    <row r="919" spans="1:5" s="63" customFormat="1" ht="19.2" customHeight="1">
      <c r="A919" s="78">
        <v>912</v>
      </c>
      <c r="B919" s="82" t="s">
        <v>469</v>
      </c>
      <c r="C919" s="83" t="s">
        <v>2674</v>
      </c>
      <c r="D919" s="90">
        <v>120000</v>
      </c>
      <c r="E919" s="93"/>
    </row>
    <row r="920" spans="1:5" s="63" customFormat="1" ht="19.2" customHeight="1">
      <c r="A920" s="78">
        <v>913</v>
      </c>
      <c r="B920" s="82" t="s">
        <v>2280</v>
      </c>
      <c r="C920" s="83" t="s">
        <v>2649</v>
      </c>
      <c r="D920" s="90">
        <v>120000</v>
      </c>
      <c r="E920" s="93"/>
    </row>
    <row r="921" spans="1:5" s="63" customFormat="1" ht="19.2" customHeight="1">
      <c r="A921" s="78">
        <v>914</v>
      </c>
      <c r="B921" s="82" t="s">
        <v>607</v>
      </c>
      <c r="C921" s="83" t="s">
        <v>2681</v>
      </c>
      <c r="D921" s="90">
        <v>120000</v>
      </c>
      <c r="E921" s="93"/>
    </row>
    <row r="922" spans="1:5" s="63" customFormat="1" ht="19.2" customHeight="1">
      <c r="A922" s="78">
        <v>915</v>
      </c>
      <c r="B922" s="82" t="s">
        <v>542</v>
      </c>
      <c r="C922" s="83" t="s">
        <v>552</v>
      </c>
      <c r="D922" s="90">
        <v>120000</v>
      </c>
      <c r="E922" s="93"/>
    </row>
    <row r="923" spans="1:5" s="63" customFormat="1" ht="19.2" customHeight="1">
      <c r="A923" s="78">
        <v>916</v>
      </c>
      <c r="B923" s="82" t="s">
        <v>2281</v>
      </c>
      <c r="C923" s="83" t="s">
        <v>2668</v>
      </c>
      <c r="D923" s="90">
        <v>120000</v>
      </c>
      <c r="E923" s="93" t="s">
        <v>2679</v>
      </c>
    </row>
    <row r="924" spans="1:5" s="63" customFormat="1" ht="19.2" customHeight="1">
      <c r="A924" s="78">
        <v>917</v>
      </c>
      <c r="B924" s="82" t="s">
        <v>1898</v>
      </c>
      <c r="C924" s="83" t="s">
        <v>2671</v>
      </c>
      <c r="D924" s="90">
        <v>120000</v>
      </c>
      <c r="E924" s="93"/>
    </row>
    <row r="925" spans="1:5" s="63" customFormat="1" ht="19.2" customHeight="1">
      <c r="A925" s="78">
        <v>918</v>
      </c>
      <c r="B925" s="82" t="s">
        <v>457</v>
      </c>
      <c r="C925" s="83" t="s">
        <v>2687</v>
      </c>
      <c r="D925" s="90">
        <v>120000</v>
      </c>
      <c r="E925" s="93"/>
    </row>
    <row r="926" spans="1:5" s="63" customFormat="1" ht="19.2" customHeight="1">
      <c r="A926" s="78">
        <v>919</v>
      </c>
      <c r="B926" s="82" t="s">
        <v>2283</v>
      </c>
      <c r="C926" s="83" t="s">
        <v>2800</v>
      </c>
      <c r="D926" s="90">
        <v>120000</v>
      </c>
      <c r="E926" s="93"/>
    </row>
    <row r="927" spans="1:5" s="63" customFormat="1" ht="19.2" customHeight="1">
      <c r="A927" s="78">
        <v>920</v>
      </c>
      <c r="B927" s="82" t="s">
        <v>460</v>
      </c>
      <c r="C927" s="83" t="s">
        <v>2675</v>
      </c>
      <c r="D927" s="90">
        <v>120000</v>
      </c>
      <c r="E927" s="93" t="s">
        <v>2679</v>
      </c>
    </row>
    <row r="928" spans="1:5" s="63" customFormat="1" ht="19.2" customHeight="1">
      <c r="A928" s="78">
        <v>921</v>
      </c>
      <c r="B928" s="82" t="s">
        <v>608</v>
      </c>
      <c r="C928" s="83" t="s">
        <v>2751</v>
      </c>
      <c r="D928" s="90">
        <v>120000</v>
      </c>
      <c r="E928" s="93"/>
    </row>
    <row r="929" spans="1:5" s="63" customFormat="1" ht="19.2" customHeight="1">
      <c r="A929" s="78">
        <v>922</v>
      </c>
      <c r="B929" s="82" t="s">
        <v>1908</v>
      </c>
      <c r="C929" s="83" t="s">
        <v>2703</v>
      </c>
      <c r="D929" s="90">
        <v>120000</v>
      </c>
      <c r="E929" s="93"/>
    </row>
    <row r="930" spans="1:5" s="63" customFormat="1" ht="19.2" customHeight="1">
      <c r="A930" s="78">
        <v>923</v>
      </c>
      <c r="B930" s="82" t="s">
        <v>1962</v>
      </c>
      <c r="C930" s="83" t="s">
        <v>2741</v>
      </c>
      <c r="D930" s="90">
        <v>120000</v>
      </c>
      <c r="E930" s="93" t="s">
        <v>2679</v>
      </c>
    </row>
    <row r="931" spans="1:5" s="63" customFormat="1" ht="19.2" customHeight="1">
      <c r="A931" s="78">
        <v>924</v>
      </c>
      <c r="B931" s="82" t="s">
        <v>474</v>
      </c>
      <c r="C931" s="83" t="s">
        <v>2726</v>
      </c>
      <c r="D931" s="90">
        <v>120000</v>
      </c>
      <c r="E931" s="93"/>
    </row>
    <row r="932" spans="1:5" s="63" customFormat="1" ht="19.2" customHeight="1">
      <c r="A932" s="78">
        <v>925</v>
      </c>
      <c r="B932" s="82" t="s">
        <v>2284</v>
      </c>
      <c r="C932" s="83" t="s">
        <v>2726</v>
      </c>
      <c r="D932" s="90">
        <v>120000</v>
      </c>
      <c r="E932" s="93"/>
    </row>
    <row r="933" spans="1:5" s="63" customFormat="1" ht="19.2" customHeight="1">
      <c r="A933" s="78">
        <v>926</v>
      </c>
      <c r="B933" s="82" t="s">
        <v>2285</v>
      </c>
      <c r="C933" s="83" t="s">
        <v>2671</v>
      </c>
      <c r="D933" s="90">
        <v>120000</v>
      </c>
      <c r="E933" s="93"/>
    </row>
    <row r="934" spans="1:5" s="63" customFormat="1" ht="19.2" customHeight="1">
      <c r="A934" s="78">
        <v>927</v>
      </c>
      <c r="B934" s="82" t="s">
        <v>2286</v>
      </c>
      <c r="C934" s="83" t="s">
        <v>2659</v>
      </c>
      <c r="D934" s="90">
        <v>120000</v>
      </c>
      <c r="E934" s="93"/>
    </row>
    <row r="935" spans="1:5" s="63" customFormat="1" ht="19.2" customHeight="1">
      <c r="A935" s="78">
        <v>928</v>
      </c>
      <c r="B935" s="82" t="s">
        <v>2287</v>
      </c>
      <c r="C935" s="83" t="s">
        <v>2723</v>
      </c>
      <c r="D935" s="90">
        <v>120000</v>
      </c>
      <c r="E935" s="93"/>
    </row>
    <row r="936" spans="1:5" s="63" customFormat="1" ht="19.2" customHeight="1">
      <c r="A936" s="78">
        <v>929</v>
      </c>
      <c r="B936" s="82" t="s">
        <v>2288</v>
      </c>
      <c r="C936" s="83" t="s">
        <v>2826</v>
      </c>
      <c r="D936" s="90">
        <v>120000</v>
      </c>
      <c r="E936" s="93"/>
    </row>
    <row r="937" spans="1:5" s="63" customFormat="1" ht="19.2" customHeight="1">
      <c r="A937" s="78">
        <v>930</v>
      </c>
      <c r="B937" s="82" t="s">
        <v>2289</v>
      </c>
      <c r="C937" s="83" t="s">
        <v>2681</v>
      </c>
      <c r="D937" s="90">
        <v>120000</v>
      </c>
      <c r="E937" s="93"/>
    </row>
    <row r="938" spans="1:5" s="63" customFormat="1" ht="19.2" customHeight="1">
      <c r="A938" s="78">
        <v>931</v>
      </c>
      <c r="B938" s="82" t="s">
        <v>2290</v>
      </c>
      <c r="C938" s="83" t="s">
        <v>2675</v>
      </c>
      <c r="D938" s="90">
        <v>120000</v>
      </c>
      <c r="E938" s="93"/>
    </row>
    <row r="939" spans="1:5" s="63" customFormat="1" ht="19.2" customHeight="1">
      <c r="A939" s="78">
        <v>932</v>
      </c>
      <c r="B939" s="82" t="s">
        <v>2291</v>
      </c>
      <c r="C939" s="83" t="s">
        <v>2674</v>
      </c>
      <c r="D939" s="90">
        <v>120000</v>
      </c>
      <c r="E939" s="93"/>
    </row>
    <row r="940" spans="1:5" s="63" customFormat="1" ht="19.2" customHeight="1">
      <c r="A940" s="78">
        <v>933</v>
      </c>
      <c r="B940" s="82" t="s">
        <v>2292</v>
      </c>
      <c r="C940" s="83" t="s">
        <v>2813</v>
      </c>
      <c r="D940" s="90">
        <v>120000</v>
      </c>
      <c r="E940" s="93"/>
    </row>
    <row r="941" spans="1:5" s="63" customFormat="1" ht="19.2" customHeight="1">
      <c r="A941" s="78">
        <v>934</v>
      </c>
      <c r="B941" s="82" t="s">
        <v>610</v>
      </c>
      <c r="C941" s="83" t="s">
        <v>2753</v>
      </c>
      <c r="D941" s="90">
        <v>120000</v>
      </c>
      <c r="E941" s="93"/>
    </row>
    <row r="942" spans="1:5" s="63" customFormat="1" ht="19.2" customHeight="1">
      <c r="A942" s="78">
        <v>935</v>
      </c>
      <c r="B942" s="82" t="s">
        <v>2171</v>
      </c>
      <c r="C942" s="83" t="s">
        <v>2649</v>
      </c>
      <c r="D942" s="90">
        <v>120000</v>
      </c>
      <c r="E942" s="93"/>
    </row>
    <row r="943" spans="1:5" s="63" customFormat="1" ht="19.2" customHeight="1">
      <c r="A943" s="78">
        <v>936</v>
      </c>
      <c r="B943" s="82" t="s">
        <v>2293</v>
      </c>
      <c r="C943" s="83" t="s">
        <v>2725</v>
      </c>
      <c r="D943" s="90">
        <v>120000</v>
      </c>
      <c r="E943" s="93" t="s">
        <v>2679</v>
      </c>
    </row>
    <row r="944" spans="1:5" s="63" customFormat="1" ht="19.2" customHeight="1">
      <c r="A944" s="78">
        <v>937</v>
      </c>
      <c r="B944" s="82" t="s">
        <v>2294</v>
      </c>
      <c r="C944" s="83" t="s">
        <v>2649</v>
      </c>
      <c r="D944" s="90">
        <v>120000</v>
      </c>
      <c r="E944" s="93"/>
    </row>
    <row r="945" spans="1:5" s="63" customFormat="1" ht="19.2" customHeight="1">
      <c r="A945" s="78">
        <v>938</v>
      </c>
      <c r="B945" s="82" t="s">
        <v>2295</v>
      </c>
      <c r="C945" s="83" t="s">
        <v>2675</v>
      </c>
      <c r="D945" s="90">
        <v>120000</v>
      </c>
      <c r="E945" s="93"/>
    </row>
    <row r="946" spans="1:5" s="63" customFormat="1" ht="19.2" customHeight="1">
      <c r="A946" s="78">
        <v>939</v>
      </c>
      <c r="B946" s="82" t="s">
        <v>611</v>
      </c>
      <c r="C946" s="83" t="s">
        <v>2703</v>
      </c>
      <c r="D946" s="90">
        <v>120000</v>
      </c>
      <c r="E946" s="93"/>
    </row>
    <row r="947" spans="1:5" s="63" customFormat="1" ht="19.2" customHeight="1">
      <c r="A947" s="78">
        <v>940</v>
      </c>
      <c r="B947" s="82" t="s">
        <v>2296</v>
      </c>
      <c r="C947" s="83" t="s">
        <v>2680</v>
      </c>
      <c r="D947" s="90">
        <v>120000</v>
      </c>
      <c r="E947" s="93"/>
    </row>
    <row r="948" spans="1:5" s="63" customFormat="1" ht="19.2" customHeight="1">
      <c r="A948" s="78">
        <v>941</v>
      </c>
      <c r="B948" s="82" t="s">
        <v>2297</v>
      </c>
      <c r="C948" s="83" t="s">
        <v>2741</v>
      </c>
      <c r="D948" s="90">
        <v>120000</v>
      </c>
      <c r="E948" s="93"/>
    </row>
    <row r="949" spans="1:5" s="63" customFormat="1" ht="19.2" customHeight="1">
      <c r="A949" s="78">
        <v>942</v>
      </c>
      <c r="B949" s="82" t="s">
        <v>2298</v>
      </c>
      <c r="C949" s="83" t="s">
        <v>2755</v>
      </c>
      <c r="D949" s="90">
        <v>120000</v>
      </c>
      <c r="E949" s="93"/>
    </row>
    <row r="950" spans="1:5" s="61" customFormat="1" ht="19.2" customHeight="1">
      <c r="A950" s="49">
        <v>943</v>
      </c>
      <c r="B950" s="40" t="s">
        <v>2299</v>
      </c>
      <c r="C950" s="39" t="s">
        <v>499</v>
      </c>
      <c r="D950" s="67">
        <v>120000</v>
      </c>
      <c r="E950" s="66" t="s">
        <v>2845</v>
      </c>
    </row>
    <row r="951" spans="1:5" s="63" customFormat="1" ht="19.2" customHeight="1">
      <c r="A951" s="78">
        <v>944</v>
      </c>
      <c r="B951" s="82" t="s">
        <v>2300</v>
      </c>
      <c r="C951" s="83" t="s">
        <v>2737</v>
      </c>
      <c r="D951" s="90">
        <v>120000</v>
      </c>
      <c r="E951" s="90" t="s">
        <v>2679</v>
      </c>
    </row>
    <row r="952" spans="1:5" s="63" customFormat="1" ht="19.2" customHeight="1">
      <c r="A952" s="78">
        <v>945</v>
      </c>
      <c r="B952" s="82" t="s">
        <v>2301</v>
      </c>
      <c r="C952" s="83" t="s">
        <v>2680</v>
      </c>
      <c r="D952" s="90">
        <v>120000</v>
      </c>
      <c r="E952" s="93"/>
    </row>
    <row r="953" spans="1:5" s="63" customFormat="1" ht="19.2" customHeight="1">
      <c r="A953" s="78">
        <v>946</v>
      </c>
      <c r="B953" s="82" t="s">
        <v>2302</v>
      </c>
      <c r="C953" s="83" t="s">
        <v>2753</v>
      </c>
      <c r="D953" s="90">
        <v>120000</v>
      </c>
      <c r="E953" s="93" t="s">
        <v>2679</v>
      </c>
    </row>
    <row r="954" spans="1:5" s="63" customFormat="1" ht="19.2" customHeight="1">
      <c r="A954" s="78">
        <v>947</v>
      </c>
      <c r="B954" s="82" t="s">
        <v>2317</v>
      </c>
      <c r="C954" s="83" t="s">
        <v>2707</v>
      </c>
      <c r="D954" s="90">
        <v>120000</v>
      </c>
      <c r="E954" s="90"/>
    </row>
    <row r="955" spans="1:5" s="63" customFormat="1" ht="19.2" customHeight="1">
      <c r="A955" s="78">
        <v>948</v>
      </c>
      <c r="B955" s="82" t="s">
        <v>1126</v>
      </c>
      <c r="C955" s="83" t="s">
        <v>2668</v>
      </c>
      <c r="D955" s="90">
        <v>120000</v>
      </c>
      <c r="E955" s="90"/>
    </row>
    <row r="956" spans="1:5" s="63" customFormat="1" ht="19.2" customHeight="1">
      <c r="A956" s="78">
        <v>949</v>
      </c>
      <c r="B956" s="82" t="s">
        <v>2318</v>
      </c>
      <c r="C956" s="83" t="s">
        <v>2761</v>
      </c>
      <c r="D956" s="90">
        <v>120000</v>
      </c>
      <c r="E956" s="90"/>
    </row>
    <row r="957" spans="1:5" s="61" customFormat="1" ht="19.2" customHeight="1">
      <c r="A957" s="49">
        <v>950</v>
      </c>
      <c r="B957" s="40" t="s">
        <v>2082</v>
      </c>
      <c r="C957" s="39" t="s">
        <v>597</v>
      </c>
      <c r="D957" s="67">
        <v>120000</v>
      </c>
      <c r="E957" s="67" t="s">
        <v>2845</v>
      </c>
    </row>
    <row r="958" spans="1:5" s="63" customFormat="1" ht="19.2" customHeight="1">
      <c r="A958" s="78">
        <v>951</v>
      </c>
      <c r="B958" s="82" t="s">
        <v>2319</v>
      </c>
      <c r="C958" s="83" t="s">
        <v>502</v>
      </c>
      <c r="D958" s="90">
        <v>120000</v>
      </c>
      <c r="E958" s="90"/>
    </row>
    <row r="959" spans="1:5" s="63" customFormat="1" ht="19.2" customHeight="1">
      <c r="A959" s="78">
        <v>952</v>
      </c>
      <c r="B959" s="82" t="s">
        <v>2320</v>
      </c>
      <c r="C959" s="83" t="s">
        <v>502</v>
      </c>
      <c r="D959" s="90">
        <v>120000</v>
      </c>
      <c r="E959" s="90"/>
    </row>
    <row r="960" spans="1:5" s="63" customFormat="1" ht="19.2" customHeight="1">
      <c r="A960" s="78">
        <v>953</v>
      </c>
      <c r="B960" s="82" t="s">
        <v>2321</v>
      </c>
      <c r="C960" s="83" t="s">
        <v>2744</v>
      </c>
      <c r="D960" s="90">
        <v>120000</v>
      </c>
      <c r="E960" s="90"/>
    </row>
    <row r="961" spans="1:5" s="63" customFormat="1" ht="19.2" customHeight="1">
      <c r="A961" s="78">
        <v>954</v>
      </c>
      <c r="B961" s="82" t="s">
        <v>2322</v>
      </c>
      <c r="C961" s="83" t="s">
        <v>2680</v>
      </c>
      <c r="D961" s="90">
        <v>120000</v>
      </c>
      <c r="E961" s="90"/>
    </row>
    <row r="962" spans="1:5" s="63" customFormat="1" ht="19.2" customHeight="1">
      <c r="A962" s="78">
        <v>955</v>
      </c>
      <c r="B962" s="82" t="s">
        <v>2323</v>
      </c>
      <c r="C962" s="83" t="s">
        <v>2765</v>
      </c>
      <c r="D962" s="90">
        <v>120000</v>
      </c>
      <c r="E962" s="90"/>
    </row>
    <row r="963" spans="1:5" s="63" customFormat="1" ht="19.2" customHeight="1">
      <c r="A963" s="78">
        <v>956</v>
      </c>
      <c r="B963" s="82" t="s">
        <v>978</v>
      </c>
      <c r="C963" s="83" t="s">
        <v>2802</v>
      </c>
      <c r="D963" s="90">
        <v>120000</v>
      </c>
      <c r="E963" s="90"/>
    </row>
    <row r="964" spans="1:5" s="63" customFormat="1" ht="19.2" customHeight="1">
      <c r="A964" s="78">
        <v>957</v>
      </c>
      <c r="B964" s="82" t="s">
        <v>2324</v>
      </c>
      <c r="C964" s="83" t="s">
        <v>2802</v>
      </c>
      <c r="D964" s="90">
        <v>120000</v>
      </c>
      <c r="E964" s="90" t="s">
        <v>2679</v>
      </c>
    </row>
    <row r="965" spans="1:5" s="63" customFormat="1" ht="19.2" customHeight="1">
      <c r="A965" s="78">
        <v>958</v>
      </c>
      <c r="B965" s="82" t="s">
        <v>2325</v>
      </c>
      <c r="C965" s="83" t="s">
        <v>2737</v>
      </c>
      <c r="D965" s="90">
        <v>120000</v>
      </c>
      <c r="E965" s="90" t="s">
        <v>2679</v>
      </c>
    </row>
    <row r="966" spans="1:5" s="63" customFormat="1" ht="19.2" customHeight="1">
      <c r="A966" s="78">
        <v>959</v>
      </c>
      <c r="B966" s="82" t="s">
        <v>2326</v>
      </c>
      <c r="C966" s="83" t="s">
        <v>552</v>
      </c>
      <c r="D966" s="90">
        <v>120000</v>
      </c>
      <c r="E966" s="90" t="s">
        <v>2679</v>
      </c>
    </row>
    <row r="967" spans="1:5" s="63" customFormat="1" ht="19.2" customHeight="1">
      <c r="A967" s="78">
        <v>960</v>
      </c>
      <c r="B967" s="82" t="s">
        <v>2327</v>
      </c>
      <c r="C967" s="83" t="s">
        <v>502</v>
      </c>
      <c r="D967" s="90">
        <v>120000</v>
      </c>
      <c r="E967" s="90"/>
    </row>
    <row r="968" spans="1:5" s="61" customFormat="1" ht="19.2" customHeight="1">
      <c r="A968" s="49">
        <v>961</v>
      </c>
      <c r="B968" s="40" t="s">
        <v>2328</v>
      </c>
      <c r="C968" s="39" t="s">
        <v>573</v>
      </c>
      <c r="D968" s="67">
        <v>120000</v>
      </c>
      <c r="E968" s="67" t="s">
        <v>2845</v>
      </c>
    </row>
    <row r="969" spans="1:5" s="63" customFormat="1" ht="19.2" customHeight="1">
      <c r="A969" s="78">
        <v>962</v>
      </c>
      <c r="B969" s="82" t="s">
        <v>2329</v>
      </c>
      <c r="C969" s="83" t="s">
        <v>2701</v>
      </c>
      <c r="D969" s="90">
        <v>120000</v>
      </c>
      <c r="E969" s="90"/>
    </row>
    <row r="970" spans="1:5" s="63" customFormat="1" ht="19.2" customHeight="1">
      <c r="A970" s="78">
        <v>963</v>
      </c>
      <c r="B970" s="82" t="s">
        <v>2330</v>
      </c>
      <c r="C970" s="83" t="s">
        <v>2746</v>
      </c>
      <c r="D970" s="90">
        <v>120000</v>
      </c>
      <c r="E970" s="90"/>
    </row>
    <row r="971" spans="1:5" s="63" customFormat="1" ht="19.2" customHeight="1">
      <c r="A971" s="78">
        <v>964</v>
      </c>
      <c r="B971" s="82" t="s">
        <v>670</v>
      </c>
      <c r="C971" s="83" t="s">
        <v>2680</v>
      </c>
      <c r="D971" s="90">
        <v>120000</v>
      </c>
      <c r="E971" s="90"/>
    </row>
    <row r="972" spans="1:5" s="63" customFormat="1" ht="19.2" customHeight="1">
      <c r="A972" s="78">
        <v>965</v>
      </c>
      <c r="B972" s="82" t="s">
        <v>2331</v>
      </c>
      <c r="C972" s="83" t="s">
        <v>2661</v>
      </c>
      <c r="D972" s="90">
        <v>120000</v>
      </c>
      <c r="E972" s="90"/>
    </row>
    <row r="973" spans="1:5" s="63" customFormat="1" ht="19.2" customHeight="1">
      <c r="A973" s="78">
        <v>966</v>
      </c>
      <c r="B973" s="82" t="s">
        <v>2332</v>
      </c>
      <c r="C973" s="83" t="s">
        <v>2744</v>
      </c>
      <c r="D973" s="90">
        <v>120000</v>
      </c>
      <c r="E973" s="90" t="s">
        <v>2679</v>
      </c>
    </row>
    <row r="974" spans="1:5" s="60" customFormat="1" ht="19.2" customHeight="1">
      <c r="A974" s="49">
        <v>967</v>
      </c>
      <c r="B974" s="40" t="s">
        <v>2333</v>
      </c>
      <c r="C974" s="39" t="s">
        <v>2313</v>
      </c>
      <c r="D974" s="67">
        <v>120000</v>
      </c>
      <c r="E974" s="67" t="s">
        <v>2845</v>
      </c>
    </row>
    <row r="975" spans="1:5" s="63" customFormat="1" ht="19.2" customHeight="1">
      <c r="A975" s="78">
        <v>968</v>
      </c>
      <c r="B975" s="82" t="s">
        <v>2334</v>
      </c>
      <c r="C975" s="83" t="s">
        <v>2676</v>
      </c>
      <c r="D975" s="90">
        <v>120000</v>
      </c>
      <c r="E975" s="90" t="s">
        <v>2679</v>
      </c>
    </row>
    <row r="976" spans="1:5" s="63" customFormat="1" ht="19.2" customHeight="1">
      <c r="A976" s="78">
        <v>969</v>
      </c>
      <c r="B976" s="82" t="s">
        <v>2335</v>
      </c>
      <c r="C976" s="83" t="s">
        <v>2680</v>
      </c>
      <c r="D976" s="90">
        <v>120000</v>
      </c>
      <c r="E976" s="90" t="s">
        <v>2679</v>
      </c>
    </row>
    <row r="977" spans="1:5" s="63" customFormat="1" ht="19.2" customHeight="1">
      <c r="A977" s="78">
        <v>970</v>
      </c>
      <c r="B977" s="82" t="s">
        <v>2336</v>
      </c>
      <c r="C977" s="83" t="s">
        <v>2789</v>
      </c>
      <c r="D977" s="90">
        <v>120000</v>
      </c>
      <c r="E977" s="90"/>
    </row>
    <row r="978" spans="1:5" s="63" customFormat="1" ht="19.2" customHeight="1">
      <c r="A978" s="78">
        <v>971</v>
      </c>
      <c r="B978" s="82" t="s">
        <v>2337</v>
      </c>
      <c r="C978" s="83" t="s">
        <v>2766</v>
      </c>
      <c r="D978" s="90">
        <v>120000</v>
      </c>
      <c r="E978" s="90"/>
    </row>
    <row r="979" spans="1:5" s="63" customFormat="1" ht="19.2" customHeight="1">
      <c r="A979" s="78">
        <v>972</v>
      </c>
      <c r="B979" s="82" t="s">
        <v>2338</v>
      </c>
      <c r="C979" s="83" t="s">
        <v>2789</v>
      </c>
      <c r="D979" s="90">
        <v>120000</v>
      </c>
      <c r="E979" s="90"/>
    </row>
    <row r="980" spans="1:5" s="63" customFormat="1" ht="19.2" customHeight="1">
      <c r="A980" s="78">
        <v>973</v>
      </c>
      <c r="B980" s="82" t="s">
        <v>2339</v>
      </c>
      <c r="C980" s="83" t="s">
        <v>2802</v>
      </c>
      <c r="D980" s="90">
        <v>120000</v>
      </c>
      <c r="E980" s="90"/>
    </row>
    <row r="981" spans="1:5" s="63" customFormat="1" ht="19.2" customHeight="1">
      <c r="A981" s="78">
        <v>974</v>
      </c>
      <c r="B981" s="82" t="s">
        <v>2340</v>
      </c>
      <c r="C981" s="83" t="s">
        <v>2737</v>
      </c>
      <c r="D981" s="90">
        <v>120000</v>
      </c>
      <c r="E981" s="85" t="s">
        <v>2679</v>
      </c>
    </row>
    <row r="982" spans="1:5" s="63" customFormat="1" ht="19.2" customHeight="1">
      <c r="A982" s="78">
        <v>975</v>
      </c>
      <c r="B982" s="82" t="s">
        <v>2341</v>
      </c>
      <c r="C982" s="83" t="s">
        <v>2661</v>
      </c>
      <c r="D982" s="90">
        <v>120000</v>
      </c>
      <c r="E982" s="90" t="s">
        <v>2679</v>
      </c>
    </row>
    <row r="983" spans="1:5" s="63" customFormat="1" ht="19.2" customHeight="1">
      <c r="A983" s="78">
        <v>976</v>
      </c>
      <c r="B983" s="82" t="s">
        <v>2342</v>
      </c>
      <c r="C983" s="83" t="s">
        <v>2737</v>
      </c>
      <c r="D983" s="90">
        <v>120000</v>
      </c>
      <c r="E983" s="90"/>
    </row>
    <row r="984" spans="1:5" s="63" customFormat="1" ht="19.2" customHeight="1">
      <c r="A984" s="78">
        <v>977</v>
      </c>
      <c r="B984" s="82" t="s">
        <v>2343</v>
      </c>
      <c r="C984" s="83" t="s">
        <v>2744</v>
      </c>
      <c r="D984" s="90">
        <v>120000</v>
      </c>
      <c r="E984" s="90"/>
    </row>
    <row r="985" spans="1:5" s="63" customFormat="1" ht="19.2" customHeight="1">
      <c r="A985" s="78">
        <v>978</v>
      </c>
      <c r="B985" s="82" t="s">
        <v>2344</v>
      </c>
      <c r="C985" s="83" t="s">
        <v>552</v>
      </c>
      <c r="D985" s="90">
        <v>120000</v>
      </c>
      <c r="E985" s="90" t="s">
        <v>2679</v>
      </c>
    </row>
    <row r="986" spans="1:5" ht="19.2" customHeight="1">
      <c r="A986" s="49">
        <v>979</v>
      </c>
      <c r="B986" s="40" t="s">
        <v>2345</v>
      </c>
      <c r="C986" s="39" t="s">
        <v>509</v>
      </c>
      <c r="D986" s="67">
        <v>120000</v>
      </c>
      <c r="E986" s="67" t="s">
        <v>2845</v>
      </c>
    </row>
    <row r="987" spans="1:5" s="63" customFormat="1" ht="19.2" customHeight="1">
      <c r="A987" s="78">
        <v>980</v>
      </c>
      <c r="B987" s="82" t="s">
        <v>2346</v>
      </c>
      <c r="C987" s="83" t="s">
        <v>2761</v>
      </c>
      <c r="D987" s="90">
        <v>120000</v>
      </c>
      <c r="E987" s="90"/>
    </row>
    <row r="988" spans="1:5" s="63" customFormat="1" ht="19.2" customHeight="1">
      <c r="A988" s="78">
        <v>981</v>
      </c>
      <c r="B988" s="82" t="s">
        <v>1524</v>
      </c>
      <c r="C988" s="83" t="s">
        <v>2741</v>
      </c>
      <c r="D988" s="90">
        <v>120000</v>
      </c>
      <c r="E988" s="90"/>
    </row>
    <row r="989" spans="1:5" ht="19.2" customHeight="1">
      <c r="A989" s="49">
        <v>982</v>
      </c>
      <c r="B989" s="40" t="s">
        <v>2347</v>
      </c>
      <c r="C989" s="39" t="s">
        <v>501</v>
      </c>
      <c r="D989" s="67">
        <v>120000</v>
      </c>
      <c r="E989" s="67" t="s">
        <v>2845</v>
      </c>
    </row>
    <row r="990" spans="1:5" s="63" customFormat="1" ht="19.2" customHeight="1">
      <c r="A990" s="78">
        <v>983</v>
      </c>
      <c r="B990" s="82" t="s">
        <v>462</v>
      </c>
      <c r="C990" s="83" t="s">
        <v>2789</v>
      </c>
      <c r="D990" s="90">
        <v>120000</v>
      </c>
      <c r="E990" s="90"/>
    </row>
    <row r="991" spans="1:5" s="63" customFormat="1" ht="19.2" customHeight="1">
      <c r="A991" s="78">
        <v>984</v>
      </c>
      <c r="B991" s="82" t="s">
        <v>2348</v>
      </c>
      <c r="C991" s="83" t="s">
        <v>2761</v>
      </c>
      <c r="D991" s="90">
        <v>120000</v>
      </c>
      <c r="E991" s="90"/>
    </row>
    <row r="992" spans="1:5" s="63" customFormat="1" ht="19.2" customHeight="1">
      <c r="A992" s="78">
        <v>985</v>
      </c>
      <c r="B992" s="82" t="s">
        <v>2349</v>
      </c>
      <c r="C992" s="83" t="s">
        <v>2751</v>
      </c>
      <c r="D992" s="90">
        <v>120000</v>
      </c>
      <c r="E992" s="90"/>
    </row>
    <row r="993" spans="1:5" s="63" customFormat="1" ht="19.2" customHeight="1">
      <c r="A993" s="78">
        <v>986</v>
      </c>
      <c r="B993" s="82" t="s">
        <v>615</v>
      </c>
      <c r="C993" s="83" t="s">
        <v>2830</v>
      </c>
      <c r="D993" s="90">
        <v>120000</v>
      </c>
      <c r="E993" s="90"/>
    </row>
    <row r="994" spans="1:5" s="63" customFormat="1" ht="19.2" customHeight="1">
      <c r="A994" s="78">
        <v>987</v>
      </c>
      <c r="B994" s="82" t="s">
        <v>1912</v>
      </c>
      <c r="C994" s="83" t="s">
        <v>2744</v>
      </c>
      <c r="D994" s="90">
        <v>120000</v>
      </c>
      <c r="E994" s="90"/>
    </row>
    <row r="995" spans="1:5" s="63" customFormat="1" ht="19.2" customHeight="1">
      <c r="A995" s="78">
        <v>988</v>
      </c>
      <c r="B995" s="82" t="s">
        <v>2350</v>
      </c>
      <c r="C995" s="83" t="s">
        <v>509</v>
      </c>
      <c r="D995" s="90">
        <v>120000</v>
      </c>
      <c r="E995" s="90"/>
    </row>
    <row r="996" spans="1:5" s="63" customFormat="1" ht="19.2" customHeight="1">
      <c r="A996" s="78">
        <v>989</v>
      </c>
      <c r="B996" s="82" t="s">
        <v>2351</v>
      </c>
      <c r="C996" s="83" t="s">
        <v>2668</v>
      </c>
      <c r="D996" s="90">
        <v>120000</v>
      </c>
      <c r="E996" s="90"/>
    </row>
    <row r="997" spans="1:5" s="62" customFormat="1" ht="19.2" customHeight="1">
      <c r="A997" s="49">
        <v>990</v>
      </c>
      <c r="B997" s="40" t="s">
        <v>2352</v>
      </c>
      <c r="C997" s="39" t="s">
        <v>492</v>
      </c>
      <c r="D997" s="67">
        <v>120000</v>
      </c>
      <c r="E997" s="67" t="s">
        <v>2845</v>
      </c>
    </row>
    <row r="998" spans="1:5" s="63" customFormat="1" ht="19.2" customHeight="1">
      <c r="A998" s="78">
        <v>991</v>
      </c>
      <c r="B998" s="82" t="s">
        <v>2353</v>
      </c>
      <c r="C998" s="83" t="s">
        <v>490</v>
      </c>
      <c r="D998" s="90">
        <v>120000</v>
      </c>
      <c r="E998" s="90"/>
    </row>
    <row r="999" spans="1:5" s="63" customFormat="1" ht="19.2" customHeight="1">
      <c r="A999" s="78">
        <v>992</v>
      </c>
      <c r="B999" s="82" t="s">
        <v>2354</v>
      </c>
      <c r="C999" s="83" t="s">
        <v>2726</v>
      </c>
      <c r="D999" s="90">
        <v>120000</v>
      </c>
      <c r="E999" s="90"/>
    </row>
    <row r="1000" spans="1:5" s="63" customFormat="1" ht="19.2" customHeight="1">
      <c r="A1000" s="78">
        <v>993</v>
      </c>
      <c r="B1000" s="82" t="s">
        <v>2355</v>
      </c>
      <c r="C1000" s="83" t="s">
        <v>2770</v>
      </c>
      <c r="D1000" s="90">
        <v>120000</v>
      </c>
      <c r="E1000" s="90"/>
    </row>
    <row r="1001" spans="1:5" s="63" customFormat="1" ht="19.2" customHeight="1">
      <c r="A1001" s="78">
        <v>994</v>
      </c>
      <c r="B1001" s="82" t="s">
        <v>2356</v>
      </c>
      <c r="C1001" s="83" t="s">
        <v>2693</v>
      </c>
      <c r="D1001" s="90">
        <v>120000</v>
      </c>
      <c r="E1001" s="90"/>
    </row>
    <row r="1002" spans="1:5" s="61" customFormat="1" ht="19.2" customHeight="1">
      <c r="A1002" s="49">
        <v>995</v>
      </c>
      <c r="B1002" s="40" t="s">
        <v>2357</v>
      </c>
      <c r="C1002" s="39" t="s">
        <v>501</v>
      </c>
      <c r="D1002" s="67">
        <v>120000</v>
      </c>
      <c r="E1002" s="67" t="s">
        <v>2845</v>
      </c>
    </row>
    <row r="1003" spans="1:5" s="63" customFormat="1" ht="19.2" customHeight="1">
      <c r="A1003" s="78">
        <v>996</v>
      </c>
      <c r="B1003" s="82" t="s">
        <v>2359</v>
      </c>
      <c r="C1003" s="83" t="s">
        <v>597</v>
      </c>
      <c r="D1003" s="90">
        <v>120000</v>
      </c>
      <c r="E1003" s="90"/>
    </row>
    <row r="1004" spans="1:5" s="63" customFormat="1" ht="19.2" customHeight="1">
      <c r="A1004" s="78">
        <v>997</v>
      </c>
      <c r="B1004" s="82" t="s">
        <v>2360</v>
      </c>
      <c r="C1004" s="83" t="s">
        <v>2741</v>
      </c>
      <c r="D1004" s="90">
        <v>120000</v>
      </c>
      <c r="E1004" s="90"/>
    </row>
    <row r="1005" spans="1:5" s="63" customFormat="1" ht="19.2" customHeight="1">
      <c r="A1005" s="78">
        <v>998</v>
      </c>
      <c r="B1005" s="82" t="s">
        <v>2361</v>
      </c>
      <c r="C1005" s="83" t="s">
        <v>2826</v>
      </c>
      <c r="D1005" s="90">
        <v>120000</v>
      </c>
      <c r="E1005" s="90"/>
    </row>
    <row r="1006" spans="1:5" s="63" customFormat="1" ht="19.2" customHeight="1">
      <c r="A1006" s="78">
        <v>999</v>
      </c>
      <c r="B1006" s="82" t="s">
        <v>2362</v>
      </c>
      <c r="C1006" s="83" t="s">
        <v>490</v>
      </c>
      <c r="D1006" s="90">
        <v>120000</v>
      </c>
      <c r="E1006" s="90"/>
    </row>
    <row r="1007" spans="1:5" s="63" customFormat="1" ht="19.2" customHeight="1">
      <c r="A1007" s="78">
        <v>1000</v>
      </c>
      <c r="B1007" s="82" t="s">
        <v>2363</v>
      </c>
      <c r="C1007" s="83" t="s">
        <v>2744</v>
      </c>
      <c r="D1007" s="90">
        <v>120000</v>
      </c>
      <c r="E1007" s="90"/>
    </row>
    <row r="1008" spans="1:5" s="63" customFormat="1" ht="19.2" customHeight="1">
      <c r="A1008" s="78">
        <v>1001</v>
      </c>
      <c r="B1008" s="82" t="s">
        <v>2364</v>
      </c>
      <c r="C1008" s="83" t="s">
        <v>2741</v>
      </c>
      <c r="D1008" s="90">
        <v>120000</v>
      </c>
      <c r="E1008" s="90"/>
    </row>
    <row r="1009" spans="1:5" s="63" customFormat="1" ht="19.2" customHeight="1">
      <c r="A1009" s="78">
        <v>1002</v>
      </c>
      <c r="B1009" s="82" t="s">
        <v>2365</v>
      </c>
      <c r="C1009" s="83" t="s">
        <v>2746</v>
      </c>
      <c r="D1009" s="90">
        <v>120000</v>
      </c>
      <c r="E1009" s="90"/>
    </row>
    <row r="1010" spans="1:5" ht="19.2" customHeight="1">
      <c r="A1010" s="49">
        <v>1003</v>
      </c>
      <c r="B1010" s="40" t="s">
        <v>2366</v>
      </c>
      <c r="C1010" s="39" t="s">
        <v>504</v>
      </c>
      <c r="D1010" s="67">
        <v>120000</v>
      </c>
      <c r="E1010" s="67" t="s">
        <v>2845</v>
      </c>
    </row>
    <row r="1011" spans="1:5" s="63" customFormat="1" ht="19.2" customHeight="1">
      <c r="A1011" s="78">
        <v>1004</v>
      </c>
      <c r="B1011" s="82" t="s">
        <v>2367</v>
      </c>
      <c r="C1011" s="83" t="s">
        <v>2754</v>
      </c>
      <c r="D1011" s="90">
        <v>120000</v>
      </c>
      <c r="E1011" s="90" t="s">
        <v>2679</v>
      </c>
    </row>
    <row r="1012" spans="1:5" s="63" customFormat="1" ht="19.2" customHeight="1">
      <c r="A1012" s="78">
        <v>1005</v>
      </c>
      <c r="B1012" s="82" t="s">
        <v>2368</v>
      </c>
      <c r="C1012" s="83" t="s">
        <v>2729</v>
      </c>
      <c r="D1012" s="90">
        <v>120000</v>
      </c>
      <c r="E1012" s="90" t="s">
        <v>2679</v>
      </c>
    </row>
    <row r="1013" spans="1:5" s="63" customFormat="1" ht="19.2" customHeight="1">
      <c r="A1013" s="78">
        <v>1006</v>
      </c>
      <c r="B1013" s="82" t="s">
        <v>2369</v>
      </c>
      <c r="C1013" s="83" t="s">
        <v>2737</v>
      </c>
      <c r="D1013" s="90">
        <v>120000</v>
      </c>
      <c r="E1013" s="85" t="s">
        <v>2679</v>
      </c>
    </row>
    <row r="1014" spans="1:5" s="63" customFormat="1" ht="19.2" customHeight="1">
      <c r="A1014" s="78">
        <v>1007</v>
      </c>
      <c r="B1014" s="82" t="s">
        <v>2370</v>
      </c>
      <c r="C1014" s="83" t="s">
        <v>2726</v>
      </c>
      <c r="D1014" s="90">
        <v>120000</v>
      </c>
      <c r="E1014" s="90" t="s">
        <v>2679</v>
      </c>
    </row>
    <row r="1015" spans="1:5" s="63" customFormat="1" ht="19.2" customHeight="1">
      <c r="A1015" s="78">
        <v>1008</v>
      </c>
      <c r="B1015" s="82" t="s">
        <v>2371</v>
      </c>
      <c r="C1015" s="83" t="s">
        <v>2737</v>
      </c>
      <c r="D1015" s="90">
        <v>120000</v>
      </c>
      <c r="E1015" s="85" t="s">
        <v>2679</v>
      </c>
    </row>
    <row r="1016" spans="1:5" s="63" customFormat="1" ht="19.2" customHeight="1">
      <c r="A1016" s="78">
        <v>1009</v>
      </c>
      <c r="B1016" s="82" t="s">
        <v>2372</v>
      </c>
      <c r="C1016" s="83" t="s">
        <v>2657</v>
      </c>
      <c r="D1016" s="90">
        <v>120000</v>
      </c>
      <c r="E1016" s="90"/>
    </row>
    <row r="1017" spans="1:5" s="64" customFormat="1" ht="19.2" customHeight="1">
      <c r="A1017" s="49">
        <v>1010</v>
      </c>
      <c r="B1017" s="40" t="s">
        <v>2373</v>
      </c>
      <c r="C1017" s="39" t="s">
        <v>505</v>
      </c>
      <c r="D1017" s="67">
        <v>120000</v>
      </c>
      <c r="E1017" s="67" t="s">
        <v>2845</v>
      </c>
    </row>
    <row r="1018" spans="1:5" s="63" customFormat="1" ht="19.2" customHeight="1">
      <c r="A1018" s="78">
        <v>1011</v>
      </c>
      <c r="B1018" s="82" t="s">
        <v>1137</v>
      </c>
      <c r="C1018" s="83" t="s">
        <v>2786</v>
      </c>
      <c r="D1018" s="90">
        <v>120000</v>
      </c>
      <c r="E1018" s="90"/>
    </row>
    <row r="1019" spans="1:5" s="63" customFormat="1" ht="19.2" customHeight="1">
      <c r="A1019" s="78">
        <v>1012</v>
      </c>
      <c r="B1019" s="82" t="s">
        <v>2374</v>
      </c>
      <c r="C1019" s="83" t="s">
        <v>2741</v>
      </c>
      <c r="D1019" s="84">
        <v>120000</v>
      </c>
      <c r="E1019" s="84" t="s">
        <v>2679</v>
      </c>
    </row>
    <row r="1020" spans="1:5" s="63" customFormat="1" ht="19.2" customHeight="1">
      <c r="A1020" s="78">
        <v>1013</v>
      </c>
      <c r="B1020" s="82" t="s">
        <v>2375</v>
      </c>
      <c r="C1020" s="83" t="s">
        <v>2681</v>
      </c>
      <c r="D1020" s="90">
        <v>120000</v>
      </c>
      <c r="E1020" s="90"/>
    </row>
    <row r="1021" spans="1:5" s="63" customFormat="1" ht="19.2" customHeight="1">
      <c r="A1021" s="78">
        <v>1014</v>
      </c>
      <c r="B1021" s="82" t="s">
        <v>2376</v>
      </c>
      <c r="C1021" s="83" t="s">
        <v>2729</v>
      </c>
      <c r="D1021" s="90">
        <v>120000</v>
      </c>
      <c r="E1021" s="90"/>
    </row>
    <row r="1022" spans="1:5" ht="19.2" customHeight="1">
      <c r="A1022" s="49">
        <v>1015</v>
      </c>
      <c r="B1022" s="40" t="s">
        <v>2377</v>
      </c>
      <c r="C1022" s="39" t="s">
        <v>597</v>
      </c>
      <c r="D1022" s="67">
        <v>120000</v>
      </c>
      <c r="E1022" s="67" t="s">
        <v>2845</v>
      </c>
    </row>
    <row r="1023" spans="1:5" s="63" customFormat="1" ht="19.2" customHeight="1">
      <c r="A1023" s="78">
        <v>1016</v>
      </c>
      <c r="B1023" s="82" t="s">
        <v>2378</v>
      </c>
      <c r="C1023" s="83" t="s">
        <v>2729</v>
      </c>
      <c r="D1023" s="90">
        <v>120000</v>
      </c>
      <c r="E1023" s="90"/>
    </row>
    <row r="1024" spans="1:5" s="63" customFormat="1" ht="19.2" customHeight="1">
      <c r="A1024" s="78">
        <v>1017</v>
      </c>
      <c r="B1024" s="82" t="s">
        <v>2379</v>
      </c>
      <c r="C1024" s="83" t="s">
        <v>2744</v>
      </c>
      <c r="D1024" s="90">
        <v>120000</v>
      </c>
      <c r="E1024" s="90"/>
    </row>
    <row r="1025" spans="1:5" s="63" customFormat="1" ht="19.2" customHeight="1">
      <c r="A1025" s="78">
        <v>1018</v>
      </c>
      <c r="B1025" s="92" t="s">
        <v>472</v>
      </c>
      <c r="C1025" s="83" t="s">
        <v>2800</v>
      </c>
      <c r="D1025" s="90">
        <v>120000</v>
      </c>
      <c r="E1025" s="90"/>
    </row>
    <row r="1026" spans="1:5" s="63" customFormat="1" ht="19.2" customHeight="1">
      <c r="A1026" s="78">
        <v>1019</v>
      </c>
      <c r="B1026" s="92" t="s">
        <v>2380</v>
      </c>
      <c r="C1026" s="83" t="s">
        <v>2707</v>
      </c>
      <c r="D1026" s="90">
        <v>120000</v>
      </c>
      <c r="E1026" s="90"/>
    </row>
    <row r="1027" spans="1:5" s="63" customFormat="1" ht="19.2" customHeight="1">
      <c r="A1027" s="78">
        <v>1020</v>
      </c>
      <c r="B1027" s="92" t="s">
        <v>2381</v>
      </c>
      <c r="C1027" s="83" t="s">
        <v>509</v>
      </c>
      <c r="D1027" s="90">
        <v>120000</v>
      </c>
      <c r="E1027" s="90"/>
    </row>
    <row r="1028" spans="1:5" s="63" customFormat="1" ht="19.2" customHeight="1">
      <c r="A1028" s="78">
        <v>1021</v>
      </c>
      <c r="B1028" s="92" t="s">
        <v>2382</v>
      </c>
      <c r="C1028" s="83" t="s">
        <v>2766</v>
      </c>
      <c r="D1028" s="90">
        <v>120000</v>
      </c>
      <c r="E1028" s="90"/>
    </row>
    <row r="1029" spans="1:5" s="63" customFormat="1" ht="19.2" customHeight="1">
      <c r="A1029" s="78">
        <v>1022</v>
      </c>
      <c r="B1029" s="91" t="s">
        <v>2383</v>
      </c>
      <c r="C1029" s="87" t="s">
        <v>2683</v>
      </c>
      <c r="D1029" s="88">
        <v>120000</v>
      </c>
      <c r="E1029" s="88"/>
    </row>
    <row r="1030" spans="1:5" s="63" customFormat="1" ht="19.2" customHeight="1">
      <c r="A1030" s="78">
        <v>1023</v>
      </c>
      <c r="B1030" s="91" t="s">
        <v>2384</v>
      </c>
      <c r="C1030" s="87" t="s">
        <v>2823</v>
      </c>
      <c r="D1030" s="88">
        <v>120000</v>
      </c>
      <c r="E1030" s="88"/>
    </row>
    <row r="1031" spans="1:5" ht="19.2" customHeight="1">
      <c r="A1031" s="49">
        <v>1024</v>
      </c>
      <c r="B1031" s="45" t="s">
        <v>2385</v>
      </c>
      <c r="C1031" s="47" t="s">
        <v>2757</v>
      </c>
      <c r="D1031" s="54">
        <v>120000</v>
      </c>
      <c r="E1031" s="54" t="s">
        <v>2845</v>
      </c>
    </row>
    <row r="1032" spans="1:5" s="63" customFormat="1" ht="19.2" customHeight="1">
      <c r="A1032" s="78">
        <v>1025</v>
      </c>
      <c r="B1032" s="91" t="s">
        <v>2386</v>
      </c>
      <c r="C1032" s="87" t="s">
        <v>2314</v>
      </c>
      <c r="D1032" s="88">
        <v>120000</v>
      </c>
      <c r="E1032" s="88" t="s">
        <v>2679</v>
      </c>
    </row>
    <row r="1033" spans="1:5" s="63" customFormat="1" ht="19.2" customHeight="1">
      <c r="A1033" s="78">
        <v>1026</v>
      </c>
      <c r="B1033" s="91" t="s">
        <v>2387</v>
      </c>
      <c r="C1033" s="87" t="s">
        <v>2686</v>
      </c>
      <c r="D1033" s="88">
        <v>120000</v>
      </c>
      <c r="E1033" s="88" t="s">
        <v>2679</v>
      </c>
    </row>
    <row r="1034" spans="1:5" s="63" customFormat="1" ht="19.2" customHeight="1">
      <c r="A1034" s="78">
        <v>1027</v>
      </c>
      <c r="B1034" s="91" t="s">
        <v>2388</v>
      </c>
      <c r="C1034" s="87" t="s">
        <v>2661</v>
      </c>
      <c r="D1034" s="88">
        <v>120000</v>
      </c>
      <c r="E1034" s="88"/>
    </row>
    <row r="1035" spans="1:5" s="63" customFormat="1" ht="19.2" customHeight="1">
      <c r="A1035" s="78">
        <v>1028</v>
      </c>
      <c r="B1035" s="91" t="s">
        <v>2389</v>
      </c>
      <c r="C1035" s="87" t="s">
        <v>2395</v>
      </c>
      <c r="D1035" s="88">
        <v>120000</v>
      </c>
      <c r="E1035" s="88"/>
    </row>
    <row r="1036" spans="1:5" ht="19.2" customHeight="1">
      <c r="A1036" s="49">
        <v>1029</v>
      </c>
      <c r="B1036" s="70" t="s">
        <v>2390</v>
      </c>
      <c r="C1036" s="71" t="s">
        <v>504</v>
      </c>
      <c r="D1036" s="54">
        <v>120000</v>
      </c>
      <c r="E1036" s="54" t="s">
        <v>2845</v>
      </c>
    </row>
    <row r="1037" spans="1:5" s="63" customFormat="1" ht="19.2" customHeight="1">
      <c r="A1037" s="78">
        <v>1030</v>
      </c>
      <c r="B1037" s="116" t="s">
        <v>2391</v>
      </c>
      <c r="C1037" s="117" t="s">
        <v>2754</v>
      </c>
      <c r="D1037" s="88">
        <v>120000</v>
      </c>
      <c r="E1037" s="88"/>
    </row>
    <row r="1038" spans="1:5" s="63" customFormat="1" ht="19.2" customHeight="1">
      <c r="A1038" s="78">
        <v>1031</v>
      </c>
      <c r="B1038" s="116" t="s">
        <v>2392</v>
      </c>
      <c r="C1038" s="117" t="s">
        <v>2697</v>
      </c>
      <c r="D1038" s="88">
        <v>120000</v>
      </c>
      <c r="E1038" s="88"/>
    </row>
    <row r="1039" spans="1:5" s="63" customFormat="1" ht="19.2" customHeight="1">
      <c r="A1039" s="78">
        <v>1032</v>
      </c>
      <c r="B1039" s="116" t="s">
        <v>2393</v>
      </c>
      <c r="C1039" s="117" t="s">
        <v>2744</v>
      </c>
      <c r="D1039" s="88">
        <v>120000</v>
      </c>
      <c r="E1039" s="88"/>
    </row>
    <row r="1040" spans="1:5" s="63" customFormat="1" ht="19.2" customHeight="1">
      <c r="A1040" s="78">
        <v>1033</v>
      </c>
      <c r="B1040" s="82" t="s">
        <v>622</v>
      </c>
      <c r="C1040" s="83" t="s">
        <v>2678</v>
      </c>
      <c r="D1040" s="84">
        <v>120000</v>
      </c>
      <c r="E1040" s="85" t="s">
        <v>2679</v>
      </c>
    </row>
    <row r="1041" spans="1:5" s="63" customFormat="1" ht="19.2" customHeight="1">
      <c r="A1041" s="49">
        <v>1034</v>
      </c>
      <c r="B1041" s="40" t="s">
        <v>623</v>
      </c>
      <c r="C1041" s="49" t="s">
        <v>503</v>
      </c>
      <c r="D1041" s="51">
        <v>120000</v>
      </c>
      <c r="E1041" s="50" t="s">
        <v>2845</v>
      </c>
    </row>
    <row r="1042" spans="1:5" s="63" customFormat="1" ht="19.2" customHeight="1">
      <c r="A1042" s="78">
        <v>1035</v>
      </c>
      <c r="B1042" s="82" t="s">
        <v>624</v>
      </c>
      <c r="C1042" s="78" t="s">
        <v>2687</v>
      </c>
      <c r="D1042" s="84">
        <v>120000</v>
      </c>
      <c r="E1042" s="85"/>
    </row>
    <row r="1043" spans="1:5" s="63" customFormat="1" ht="19.2" customHeight="1">
      <c r="A1043" s="78">
        <v>1036</v>
      </c>
      <c r="B1043" s="82" t="s">
        <v>625</v>
      </c>
      <c r="C1043" s="78" t="s">
        <v>2658</v>
      </c>
      <c r="D1043" s="84">
        <v>120000</v>
      </c>
      <c r="E1043" s="85"/>
    </row>
    <row r="1044" spans="1:5" s="63" customFormat="1" ht="19.2" customHeight="1">
      <c r="A1044" s="78">
        <v>1037</v>
      </c>
      <c r="B1044" s="82" t="s">
        <v>626</v>
      </c>
      <c r="C1044" s="78" t="s">
        <v>2671</v>
      </c>
      <c r="D1044" s="84">
        <v>120000</v>
      </c>
      <c r="E1044" s="85"/>
    </row>
    <row r="1045" spans="1:5" s="63" customFormat="1" ht="19.2" customHeight="1">
      <c r="A1045" s="78">
        <v>1038</v>
      </c>
      <c r="B1045" s="82" t="s">
        <v>429</v>
      </c>
      <c r="C1045" s="78" t="s">
        <v>2668</v>
      </c>
      <c r="D1045" s="84">
        <v>120000</v>
      </c>
      <c r="E1045" s="85" t="s">
        <v>2679</v>
      </c>
    </row>
    <row r="1046" spans="1:5" s="63" customFormat="1" ht="19.2" customHeight="1">
      <c r="A1046" s="78">
        <v>1039</v>
      </c>
      <c r="B1046" s="82" t="s">
        <v>456</v>
      </c>
      <c r="C1046" s="78" t="s">
        <v>2826</v>
      </c>
      <c r="D1046" s="84">
        <v>120000</v>
      </c>
      <c r="E1046" s="85"/>
    </row>
    <row r="1047" spans="1:5" s="63" customFormat="1" ht="19.2" customHeight="1">
      <c r="A1047" s="78">
        <v>1040</v>
      </c>
      <c r="B1047" s="82" t="s">
        <v>627</v>
      </c>
      <c r="C1047" s="78" t="s">
        <v>2649</v>
      </c>
      <c r="D1047" s="84">
        <v>120000</v>
      </c>
      <c r="E1047" s="85"/>
    </row>
    <row r="1048" spans="1:5" s="63" customFormat="1" ht="19.2" customHeight="1">
      <c r="A1048" s="78">
        <v>1041</v>
      </c>
      <c r="B1048" s="82" t="s">
        <v>628</v>
      </c>
      <c r="C1048" s="78" t="s">
        <v>2658</v>
      </c>
      <c r="D1048" s="84">
        <v>120000</v>
      </c>
      <c r="E1048" s="85"/>
    </row>
    <row r="1049" spans="1:5" s="63" customFormat="1" ht="19.2" customHeight="1">
      <c r="A1049" s="78">
        <v>1042</v>
      </c>
      <c r="B1049" s="82" t="s">
        <v>629</v>
      </c>
      <c r="C1049" s="78" t="s">
        <v>2737</v>
      </c>
      <c r="D1049" s="84">
        <v>120000</v>
      </c>
      <c r="E1049" s="85" t="s">
        <v>2679</v>
      </c>
    </row>
    <row r="1050" spans="1:5" s="63" customFormat="1" ht="19.2" customHeight="1">
      <c r="A1050" s="78">
        <v>1043</v>
      </c>
      <c r="B1050" s="82" t="s">
        <v>436</v>
      </c>
      <c r="C1050" s="78" t="s">
        <v>2671</v>
      </c>
      <c r="D1050" s="84">
        <v>120000</v>
      </c>
      <c r="E1050" s="85" t="s">
        <v>2679</v>
      </c>
    </row>
    <row r="1051" spans="1:5" s="61" customFormat="1" ht="19.2" customHeight="1">
      <c r="A1051" s="49">
        <v>1044</v>
      </c>
      <c r="B1051" s="40" t="s">
        <v>630</v>
      </c>
      <c r="C1051" s="49" t="s">
        <v>552</v>
      </c>
      <c r="D1051" s="51">
        <v>120000</v>
      </c>
      <c r="E1051" s="50" t="s">
        <v>2845</v>
      </c>
    </row>
    <row r="1052" spans="1:5" s="61" customFormat="1" ht="19.2" customHeight="1">
      <c r="A1052" s="49">
        <v>1045</v>
      </c>
      <c r="B1052" s="40" t="s">
        <v>631</v>
      </c>
      <c r="C1052" s="49" t="s">
        <v>503</v>
      </c>
      <c r="D1052" s="51">
        <v>120000</v>
      </c>
      <c r="E1052" s="50" t="s">
        <v>2845</v>
      </c>
    </row>
    <row r="1053" spans="1:5" s="63" customFormat="1" ht="19.2" customHeight="1">
      <c r="A1053" s="78">
        <v>1046</v>
      </c>
      <c r="B1053" s="82" t="s">
        <v>632</v>
      </c>
      <c r="C1053" s="78" t="s">
        <v>2649</v>
      </c>
      <c r="D1053" s="84">
        <v>120000</v>
      </c>
      <c r="E1053" s="85"/>
    </row>
    <row r="1054" spans="1:5" s="63" customFormat="1" ht="19.2" customHeight="1">
      <c r="A1054" s="78">
        <v>1047</v>
      </c>
      <c r="B1054" s="82" t="s">
        <v>633</v>
      </c>
      <c r="C1054" s="78" t="s">
        <v>2770</v>
      </c>
      <c r="D1054" s="84">
        <v>120000</v>
      </c>
      <c r="E1054" s="85"/>
    </row>
    <row r="1055" spans="1:5" s="63" customFormat="1" ht="19.2" customHeight="1">
      <c r="A1055" s="78">
        <v>1048</v>
      </c>
      <c r="B1055" s="82" t="s">
        <v>634</v>
      </c>
      <c r="C1055" s="78" t="s">
        <v>2737</v>
      </c>
      <c r="D1055" s="84">
        <v>120000</v>
      </c>
      <c r="E1055" s="85"/>
    </row>
    <row r="1056" spans="1:5" s="63" customFormat="1" ht="19.2" customHeight="1">
      <c r="A1056" s="78">
        <v>1049</v>
      </c>
      <c r="B1056" s="82" t="s">
        <v>635</v>
      </c>
      <c r="C1056" s="78" t="s">
        <v>2649</v>
      </c>
      <c r="D1056" s="84">
        <v>120000</v>
      </c>
      <c r="E1056" s="85"/>
    </row>
    <row r="1057" spans="1:5" s="63" customFormat="1" ht="19.2" customHeight="1">
      <c r="A1057" s="78">
        <v>1050</v>
      </c>
      <c r="B1057" s="82" t="s">
        <v>636</v>
      </c>
      <c r="C1057" s="78" t="s">
        <v>2751</v>
      </c>
      <c r="D1057" s="84">
        <v>120000</v>
      </c>
      <c r="E1057" s="85"/>
    </row>
    <row r="1058" spans="1:5" s="63" customFormat="1" ht="19.2" customHeight="1">
      <c r="A1058" s="78">
        <v>1051</v>
      </c>
      <c r="B1058" s="82" t="s">
        <v>637</v>
      </c>
      <c r="C1058" s="78" t="s">
        <v>2675</v>
      </c>
      <c r="D1058" s="84">
        <v>120000</v>
      </c>
      <c r="E1058" s="85"/>
    </row>
    <row r="1059" spans="1:5" s="63" customFormat="1" ht="19.2" customHeight="1">
      <c r="A1059" s="78">
        <v>1052</v>
      </c>
      <c r="B1059" s="82" t="s">
        <v>638</v>
      </c>
      <c r="C1059" s="78" t="s">
        <v>2755</v>
      </c>
      <c r="D1059" s="84">
        <v>120000</v>
      </c>
      <c r="E1059" s="85"/>
    </row>
    <row r="1060" spans="1:5" s="63" customFormat="1" ht="19.2" customHeight="1">
      <c r="A1060" s="78">
        <v>1053</v>
      </c>
      <c r="B1060" s="82" t="s">
        <v>641</v>
      </c>
      <c r="C1060" s="78" t="s">
        <v>2766</v>
      </c>
      <c r="D1060" s="84">
        <v>120000</v>
      </c>
      <c r="E1060" s="85" t="s">
        <v>2679</v>
      </c>
    </row>
    <row r="1061" spans="1:5" s="63" customFormat="1" ht="19.2" customHeight="1">
      <c r="A1061" s="78">
        <v>1054</v>
      </c>
      <c r="B1061" s="82" t="s">
        <v>584</v>
      </c>
      <c r="C1061" s="78" t="s">
        <v>2737</v>
      </c>
      <c r="D1061" s="84">
        <v>120000</v>
      </c>
      <c r="E1061" s="85"/>
    </row>
    <row r="1062" spans="1:5" s="63" customFormat="1" ht="19.2" customHeight="1">
      <c r="A1062" s="78">
        <v>1055</v>
      </c>
      <c r="B1062" s="82" t="s">
        <v>642</v>
      </c>
      <c r="C1062" s="78" t="s">
        <v>2675</v>
      </c>
      <c r="D1062" s="84">
        <v>120000</v>
      </c>
      <c r="E1062" s="85"/>
    </row>
    <row r="1063" spans="1:5" s="63" customFormat="1" ht="19.2" customHeight="1">
      <c r="A1063" s="78">
        <v>1056</v>
      </c>
      <c r="B1063" s="82" t="s">
        <v>643</v>
      </c>
      <c r="C1063" s="78" t="s">
        <v>2800</v>
      </c>
      <c r="D1063" s="84">
        <v>120000</v>
      </c>
      <c r="E1063" s="85"/>
    </row>
    <row r="1064" spans="1:5" s="63" customFormat="1" ht="19.2" customHeight="1">
      <c r="A1064" s="78">
        <v>1057</v>
      </c>
      <c r="B1064" s="82" t="s">
        <v>644</v>
      </c>
      <c r="C1064" s="78" t="s">
        <v>2737</v>
      </c>
      <c r="D1064" s="84">
        <v>120000</v>
      </c>
      <c r="E1064" s="85" t="s">
        <v>2679</v>
      </c>
    </row>
    <row r="1065" spans="1:5" s="63" customFormat="1" ht="19.2" customHeight="1">
      <c r="A1065" s="78">
        <v>1058</v>
      </c>
      <c r="B1065" s="82" t="s">
        <v>645</v>
      </c>
      <c r="C1065" s="78" t="s">
        <v>2675</v>
      </c>
      <c r="D1065" s="84">
        <v>120000</v>
      </c>
      <c r="E1065" s="85" t="s">
        <v>2679</v>
      </c>
    </row>
    <row r="1066" spans="1:5" s="63" customFormat="1" ht="19.2" customHeight="1">
      <c r="A1066" s="78">
        <v>1059</v>
      </c>
      <c r="B1066" s="82" t="s">
        <v>646</v>
      </c>
      <c r="C1066" s="78" t="s">
        <v>2671</v>
      </c>
      <c r="D1066" s="84">
        <v>120000</v>
      </c>
      <c r="E1066" s="85"/>
    </row>
    <row r="1067" spans="1:5" s="63" customFormat="1" ht="19.2" customHeight="1">
      <c r="A1067" s="78">
        <v>1060</v>
      </c>
      <c r="B1067" s="82" t="s">
        <v>647</v>
      </c>
      <c r="C1067" s="78" t="s">
        <v>2675</v>
      </c>
      <c r="D1067" s="84">
        <v>120000</v>
      </c>
      <c r="E1067" s="85"/>
    </row>
    <row r="1068" spans="1:5" s="63" customFormat="1" ht="19.2" customHeight="1">
      <c r="A1068" s="78">
        <v>1061</v>
      </c>
      <c r="B1068" s="82" t="s">
        <v>438</v>
      </c>
      <c r="C1068" s="78" t="s">
        <v>2687</v>
      </c>
      <c r="D1068" s="84">
        <v>120000</v>
      </c>
      <c r="E1068" s="85"/>
    </row>
    <row r="1069" spans="1:5" s="63" customFormat="1" ht="19.2" customHeight="1">
      <c r="A1069" s="78">
        <v>1062</v>
      </c>
      <c r="B1069" s="82" t="s">
        <v>648</v>
      </c>
      <c r="C1069" s="78" t="s">
        <v>2687</v>
      </c>
      <c r="D1069" s="84">
        <v>120000</v>
      </c>
      <c r="E1069" s="85"/>
    </row>
    <row r="1070" spans="1:5" s="63" customFormat="1" ht="19.2" customHeight="1">
      <c r="A1070" s="78">
        <v>1063</v>
      </c>
      <c r="B1070" s="82" t="s">
        <v>649</v>
      </c>
      <c r="C1070" s="78" t="s">
        <v>2649</v>
      </c>
      <c r="D1070" s="84">
        <v>120000</v>
      </c>
      <c r="E1070" s="85"/>
    </row>
    <row r="1071" spans="1:5" s="63" customFormat="1" ht="19.2" customHeight="1">
      <c r="A1071" s="78">
        <v>1064</v>
      </c>
      <c r="B1071" s="82" t="s">
        <v>650</v>
      </c>
      <c r="C1071" s="78" t="s">
        <v>2675</v>
      </c>
      <c r="D1071" s="84">
        <v>120000</v>
      </c>
      <c r="E1071" s="85"/>
    </row>
    <row r="1072" spans="1:5" s="63" customFormat="1" ht="19.2" customHeight="1">
      <c r="A1072" s="78">
        <v>1065</v>
      </c>
      <c r="B1072" s="82" t="s">
        <v>651</v>
      </c>
      <c r="C1072" s="78" t="s">
        <v>2671</v>
      </c>
      <c r="D1072" s="84">
        <v>120000</v>
      </c>
      <c r="E1072" s="85"/>
    </row>
    <row r="1073" spans="1:5" s="63" customFormat="1" ht="19.2" customHeight="1">
      <c r="A1073" s="78">
        <v>1066</v>
      </c>
      <c r="B1073" s="82" t="s">
        <v>652</v>
      </c>
      <c r="C1073" s="78" t="s">
        <v>2766</v>
      </c>
      <c r="D1073" s="84">
        <v>120000</v>
      </c>
      <c r="E1073" s="85"/>
    </row>
    <row r="1074" spans="1:5" s="63" customFormat="1" ht="19.2" customHeight="1">
      <c r="A1074" s="78">
        <v>1067</v>
      </c>
      <c r="B1074" s="82" t="s">
        <v>484</v>
      </c>
      <c r="C1074" s="78" t="s">
        <v>2675</v>
      </c>
      <c r="D1074" s="84">
        <v>120000</v>
      </c>
      <c r="E1074" s="85"/>
    </row>
    <row r="1075" spans="1:5" s="63" customFormat="1" ht="19.2" customHeight="1">
      <c r="A1075" s="78">
        <v>1068</v>
      </c>
      <c r="B1075" s="82" t="s">
        <v>527</v>
      </c>
      <c r="C1075" s="78" t="s">
        <v>2675</v>
      </c>
      <c r="D1075" s="84">
        <v>120000</v>
      </c>
      <c r="E1075" s="85"/>
    </row>
    <row r="1076" spans="1:5" ht="19.2" customHeight="1">
      <c r="A1076" s="49">
        <v>1069</v>
      </c>
      <c r="B1076" s="40" t="s">
        <v>653</v>
      </c>
      <c r="C1076" s="49" t="s">
        <v>498</v>
      </c>
      <c r="D1076" s="51">
        <v>120000</v>
      </c>
      <c r="E1076" s="50" t="s">
        <v>2845</v>
      </c>
    </row>
    <row r="1077" spans="1:5" s="63" customFormat="1" ht="19.2" customHeight="1">
      <c r="A1077" s="78">
        <v>1070</v>
      </c>
      <c r="B1077" s="82" t="s">
        <v>654</v>
      </c>
      <c r="C1077" s="78" t="s">
        <v>2753</v>
      </c>
      <c r="D1077" s="84">
        <v>120000</v>
      </c>
      <c r="E1077" s="85"/>
    </row>
    <row r="1078" spans="1:5" s="63" customFormat="1" ht="19.2" customHeight="1">
      <c r="A1078" s="78">
        <v>1071</v>
      </c>
      <c r="B1078" s="82" t="s">
        <v>655</v>
      </c>
      <c r="C1078" s="78" t="s">
        <v>2644</v>
      </c>
      <c r="D1078" s="84">
        <v>120000</v>
      </c>
      <c r="E1078" s="85"/>
    </row>
    <row r="1079" spans="1:5" s="63" customFormat="1" ht="19.2" customHeight="1">
      <c r="A1079" s="78">
        <v>1072</v>
      </c>
      <c r="B1079" s="82" t="s">
        <v>656</v>
      </c>
      <c r="C1079" s="78" t="s">
        <v>2737</v>
      </c>
      <c r="D1079" s="84">
        <v>120000</v>
      </c>
      <c r="E1079" s="85" t="s">
        <v>2679</v>
      </c>
    </row>
    <row r="1080" spans="1:5" s="63" customFormat="1" ht="19.2" customHeight="1">
      <c r="A1080" s="78">
        <v>1073</v>
      </c>
      <c r="B1080" s="82" t="s">
        <v>657</v>
      </c>
      <c r="C1080" s="78" t="s">
        <v>2671</v>
      </c>
      <c r="D1080" s="84">
        <v>120000</v>
      </c>
      <c r="E1080" s="85"/>
    </row>
    <row r="1081" spans="1:5" s="63" customFormat="1" ht="19.2" customHeight="1">
      <c r="A1081" s="78">
        <v>1074</v>
      </c>
      <c r="B1081" s="82" t="s">
        <v>658</v>
      </c>
      <c r="C1081" s="78" t="s">
        <v>2687</v>
      </c>
      <c r="D1081" s="84">
        <v>120000</v>
      </c>
      <c r="E1081" s="85"/>
    </row>
    <row r="1082" spans="1:5" s="63" customFormat="1" ht="19.2" customHeight="1">
      <c r="A1082" s="78">
        <v>1075</v>
      </c>
      <c r="B1082" s="82" t="s">
        <v>455</v>
      </c>
      <c r="C1082" s="78" t="s">
        <v>2770</v>
      </c>
      <c r="D1082" s="84">
        <v>120000</v>
      </c>
      <c r="E1082" s="85"/>
    </row>
    <row r="1083" spans="1:5" s="63" customFormat="1" ht="19.2" customHeight="1">
      <c r="A1083" s="78">
        <v>1076</v>
      </c>
      <c r="B1083" s="82" t="s">
        <v>659</v>
      </c>
      <c r="C1083" s="78" t="s">
        <v>2668</v>
      </c>
      <c r="D1083" s="84">
        <v>120000</v>
      </c>
      <c r="E1083" s="85"/>
    </row>
    <row r="1084" spans="1:5" s="63" customFormat="1" ht="19.2" customHeight="1">
      <c r="A1084" s="78">
        <v>1077</v>
      </c>
      <c r="B1084" s="82" t="s">
        <v>660</v>
      </c>
      <c r="C1084" s="78" t="s">
        <v>2668</v>
      </c>
      <c r="D1084" s="84">
        <v>120000</v>
      </c>
      <c r="E1084" s="85"/>
    </row>
    <row r="1085" spans="1:5" s="63" customFormat="1" ht="19.2" customHeight="1">
      <c r="A1085" s="78">
        <v>1078</v>
      </c>
      <c r="B1085" s="82" t="s">
        <v>661</v>
      </c>
      <c r="C1085" s="78" t="s">
        <v>2668</v>
      </c>
      <c r="D1085" s="84">
        <v>120000</v>
      </c>
      <c r="E1085" s="85"/>
    </row>
    <row r="1086" spans="1:5" s="63" customFormat="1" ht="19.2" customHeight="1">
      <c r="A1086" s="78">
        <v>1079</v>
      </c>
      <c r="B1086" s="105" t="s">
        <v>662</v>
      </c>
      <c r="C1086" s="78" t="s">
        <v>2661</v>
      </c>
      <c r="D1086" s="84">
        <v>120000</v>
      </c>
      <c r="E1086" s="85"/>
    </row>
    <row r="1087" spans="1:5" s="63" customFormat="1" ht="19.2" customHeight="1">
      <c r="A1087" s="78">
        <v>1080</v>
      </c>
      <c r="B1087" s="82" t="s">
        <v>663</v>
      </c>
      <c r="C1087" s="78" t="s">
        <v>2668</v>
      </c>
      <c r="D1087" s="84">
        <v>120000</v>
      </c>
      <c r="E1087" s="85"/>
    </row>
    <row r="1088" spans="1:5" s="63" customFormat="1" ht="19.2" customHeight="1">
      <c r="A1088" s="78">
        <v>1081</v>
      </c>
      <c r="B1088" s="82" t="s">
        <v>664</v>
      </c>
      <c r="C1088" s="78" t="s">
        <v>2782</v>
      </c>
      <c r="D1088" s="84">
        <v>120000</v>
      </c>
      <c r="E1088" s="85"/>
    </row>
    <row r="1089" spans="1:5" s="63" customFormat="1" ht="19.2" customHeight="1">
      <c r="A1089" s="78">
        <v>1082</v>
      </c>
      <c r="B1089" s="82" t="s">
        <v>665</v>
      </c>
      <c r="C1089" s="78" t="s">
        <v>2661</v>
      </c>
      <c r="D1089" s="84">
        <v>120000</v>
      </c>
      <c r="E1089" s="85"/>
    </row>
    <row r="1090" spans="1:5" s="63" customFormat="1" ht="19.2" customHeight="1">
      <c r="A1090" s="78">
        <v>1083</v>
      </c>
      <c r="B1090" s="82" t="s">
        <v>667</v>
      </c>
      <c r="C1090" s="78" t="s">
        <v>2665</v>
      </c>
      <c r="D1090" s="84">
        <v>120000</v>
      </c>
      <c r="E1090" s="85"/>
    </row>
    <row r="1091" spans="1:5" s="63" customFormat="1" ht="19.2" customHeight="1">
      <c r="A1091" s="78">
        <v>1084</v>
      </c>
      <c r="B1091" s="82" t="s">
        <v>668</v>
      </c>
      <c r="C1091" s="83" t="s">
        <v>2678</v>
      </c>
      <c r="D1091" s="84">
        <v>120000</v>
      </c>
      <c r="E1091" s="85" t="s">
        <v>2679</v>
      </c>
    </row>
    <row r="1092" spans="1:5" ht="19.2" customHeight="1">
      <c r="A1092" s="49">
        <v>1085</v>
      </c>
      <c r="B1092" s="40" t="s">
        <v>669</v>
      </c>
      <c r="C1092" s="49" t="s">
        <v>550</v>
      </c>
      <c r="D1092" s="51">
        <v>120000</v>
      </c>
      <c r="E1092" s="50" t="s">
        <v>2845</v>
      </c>
    </row>
    <row r="1093" spans="1:5" s="63" customFormat="1" ht="19.2" customHeight="1">
      <c r="A1093" s="78">
        <v>1086</v>
      </c>
      <c r="B1093" s="82" t="s">
        <v>671</v>
      </c>
      <c r="C1093" s="78" t="s">
        <v>2796</v>
      </c>
      <c r="D1093" s="84">
        <v>120000</v>
      </c>
      <c r="E1093" s="85"/>
    </row>
    <row r="1094" spans="1:5" s="63" customFormat="1" ht="19.2" customHeight="1">
      <c r="A1094" s="78">
        <v>1087</v>
      </c>
      <c r="B1094" s="82" t="s">
        <v>672</v>
      </c>
      <c r="C1094" s="78" t="s">
        <v>2687</v>
      </c>
      <c r="D1094" s="84">
        <v>120000</v>
      </c>
      <c r="E1094" s="85"/>
    </row>
    <row r="1095" spans="1:5" s="63" customFormat="1" ht="19.2" customHeight="1">
      <c r="A1095" s="78">
        <v>1088</v>
      </c>
      <c r="B1095" s="82" t="s">
        <v>673</v>
      </c>
      <c r="C1095" s="78" t="s">
        <v>2726</v>
      </c>
      <c r="D1095" s="84">
        <v>120000</v>
      </c>
      <c r="E1095" s="85"/>
    </row>
    <row r="1096" spans="1:5" s="63" customFormat="1" ht="19.2" customHeight="1">
      <c r="A1096" s="78">
        <v>1089</v>
      </c>
      <c r="B1096" s="82" t="s">
        <v>674</v>
      </c>
      <c r="C1096" s="78" t="s">
        <v>2737</v>
      </c>
      <c r="D1096" s="84">
        <v>120000</v>
      </c>
      <c r="E1096" s="85" t="s">
        <v>2679</v>
      </c>
    </row>
    <row r="1097" spans="1:5" s="63" customFormat="1" ht="19.2" customHeight="1">
      <c r="A1097" s="78">
        <v>1090</v>
      </c>
      <c r="B1097" s="82" t="s">
        <v>675</v>
      </c>
      <c r="C1097" s="78" t="s">
        <v>493</v>
      </c>
      <c r="D1097" s="84">
        <v>120000</v>
      </c>
      <c r="E1097" s="85"/>
    </row>
    <row r="1098" spans="1:5" s="63" customFormat="1" ht="19.2" customHeight="1">
      <c r="A1098" s="78">
        <v>1091</v>
      </c>
      <c r="B1098" s="82" t="s">
        <v>676</v>
      </c>
      <c r="C1098" s="78" t="s">
        <v>493</v>
      </c>
      <c r="D1098" s="84">
        <v>120000</v>
      </c>
      <c r="E1098" s="85"/>
    </row>
    <row r="1099" spans="1:5" s="61" customFormat="1" ht="19.2" customHeight="1">
      <c r="A1099" s="49">
        <v>1092</v>
      </c>
      <c r="B1099" s="40" t="s">
        <v>570</v>
      </c>
      <c r="C1099" s="49" t="s">
        <v>504</v>
      </c>
      <c r="D1099" s="51">
        <v>120000</v>
      </c>
      <c r="E1099" s="50" t="s">
        <v>2845</v>
      </c>
    </row>
    <row r="1100" spans="1:5" s="63" customFormat="1" ht="19.2" customHeight="1">
      <c r="A1100" s="78">
        <v>1093</v>
      </c>
      <c r="B1100" s="82" t="s">
        <v>586</v>
      </c>
      <c r="C1100" s="78" t="s">
        <v>2680</v>
      </c>
      <c r="D1100" s="84">
        <v>120000</v>
      </c>
      <c r="E1100" s="85" t="s">
        <v>2679</v>
      </c>
    </row>
    <row r="1101" spans="1:5" s="63" customFormat="1" ht="19.2" customHeight="1">
      <c r="A1101" s="78">
        <v>1094</v>
      </c>
      <c r="B1101" s="82" t="s">
        <v>677</v>
      </c>
      <c r="C1101" s="78" t="s">
        <v>2671</v>
      </c>
      <c r="D1101" s="84">
        <v>120000</v>
      </c>
      <c r="E1101" s="85"/>
    </row>
    <row r="1102" spans="1:5" s="61" customFormat="1" ht="19.2" customHeight="1">
      <c r="A1102" s="49">
        <v>1095</v>
      </c>
      <c r="B1102" s="40" t="s">
        <v>271</v>
      </c>
      <c r="C1102" s="49" t="s">
        <v>2661</v>
      </c>
      <c r="D1102" s="51">
        <v>120000</v>
      </c>
      <c r="E1102" s="50" t="s">
        <v>2845</v>
      </c>
    </row>
    <row r="1103" spans="1:5" s="63" customFormat="1" ht="19.2" customHeight="1">
      <c r="A1103" s="78">
        <v>1096</v>
      </c>
      <c r="B1103" s="82" t="s">
        <v>678</v>
      </c>
      <c r="C1103" s="83" t="s">
        <v>2678</v>
      </c>
      <c r="D1103" s="84">
        <v>120000</v>
      </c>
      <c r="E1103" s="85"/>
    </row>
    <row r="1104" spans="1:5" s="63" customFormat="1" ht="19.2" customHeight="1">
      <c r="A1104" s="78">
        <v>1097</v>
      </c>
      <c r="B1104" s="82" t="s">
        <v>488</v>
      </c>
      <c r="C1104" s="78" t="s">
        <v>679</v>
      </c>
      <c r="D1104" s="84">
        <v>120000</v>
      </c>
      <c r="E1104" s="85"/>
    </row>
    <row r="1105" spans="1:5" s="63" customFormat="1" ht="19.2" customHeight="1">
      <c r="A1105" s="78">
        <v>1098</v>
      </c>
      <c r="B1105" s="82" t="s">
        <v>680</v>
      </c>
      <c r="C1105" s="78" t="s">
        <v>2737</v>
      </c>
      <c r="D1105" s="84">
        <v>120000</v>
      </c>
      <c r="E1105" s="85"/>
    </row>
    <row r="1106" spans="1:5" s="63" customFormat="1" ht="19.2" customHeight="1">
      <c r="A1106" s="78">
        <v>1099</v>
      </c>
      <c r="B1106" s="82" t="s">
        <v>681</v>
      </c>
      <c r="C1106" s="78" t="s">
        <v>2674</v>
      </c>
      <c r="D1106" s="84">
        <v>120000</v>
      </c>
      <c r="E1106" s="85"/>
    </row>
    <row r="1107" spans="1:5" s="63" customFormat="1" ht="19.2" customHeight="1">
      <c r="A1107" s="78">
        <v>1100</v>
      </c>
      <c r="B1107" s="82" t="s">
        <v>682</v>
      </c>
      <c r="C1107" s="78" t="s">
        <v>2729</v>
      </c>
      <c r="D1107" s="84">
        <v>120000</v>
      </c>
      <c r="E1107" s="85"/>
    </row>
    <row r="1108" spans="1:5" s="63" customFormat="1" ht="19.2" customHeight="1">
      <c r="A1108" s="78">
        <v>1101</v>
      </c>
      <c r="B1108" s="98" t="s">
        <v>683</v>
      </c>
      <c r="C1108" s="78" t="s">
        <v>2681</v>
      </c>
      <c r="D1108" s="84">
        <v>120000</v>
      </c>
      <c r="E1108" s="85"/>
    </row>
    <row r="1109" spans="1:5" s="63" customFormat="1" ht="19.2" customHeight="1">
      <c r="A1109" s="78">
        <v>1102</v>
      </c>
      <c r="B1109" s="98" t="s">
        <v>684</v>
      </c>
      <c r="C1109" s="78" t="s">
        <v>2752</v>
      </c>
      <c r="D1109" s="84">
        <v>120000</v>
      </c>
      <c r="E1109" s="85"/>
    </row>
    <row r="1110" spans="1:5" s="63" customFormat="1" ht="19.2" customHeight="1">
      <c r="A1110" s="78">
        <v>1103</v>
      </c>
      <c r="B1110" s="98" t="s">
        <v>685</v>
      </c>
      <c r="C1110" s="78" t="s">
        <v>2751</v>
      </c>
      <c r="D1110" s="84">
        <v>120000</v>
      </c>
      <c r="E1110" s="85"/>
    </row>
    <row r="1111" spans="1:5" s="63" customFormat="1" ht="19.2" customHeight="1">
      <c r="A1111" s="78">
        <v>1104</v>
      </c>
      <c r="B1111" s="98" t="s">
        <v>686</v>
      </c>
      <c r="C1111" s="78" t="s">
        <v>2766</v>
      </c>
      <c r="D1111" s="84">
        <v>120000</v>
      </c>
      <c r="E1111" s="85"/>
    </row>
    <row r="1112" spans="1:5" s="63" customFormat="1" ht="19.2" customHeight="1">
      <c r="A1112" s="78">
        <v>1105</v>
      </c>
      <c r="B1112" s="98" t="s">
        <v>687</v>
      </c>
      <c r="C1112" s="78" t="s">
        <v>597</v>
      </c>
      <c r="D1112" s="84">
        <v>120000</v>
      </c>
      <c r="E1112" s="85"/>
    </row>
    <row r="1113" spans="1:5" s="63" customFormat="1" ht="19.2" customHeight="1">
      <c r="A1113" s="78">
        <v>1106</v>
      </c>
      <c r="B1113" s="98" t="s">
        <v>688</v>
      </c>
      <c r="C1113" s="78" t="s">
        <v>2668</v>
      </c>
      <c r="D1113" s="84">
        <v>120000</v>
      </c>
      <c r="E1113" s="85"/>
    </row>
    <row r="1114" spans="1:5" s="63" customFormat="1" ht="19.2" customHeight="1">
      <c r="A1114" s="78">
        <v>1107</v>
      </c>
      <c r="B1114" s="98" t="s">
        <v>689</v>
      </c>
      <c r="C1114" s="78" t="s">
        <v>697</v>
      </c>
      <c r="D1114" s="84">
        <v>120000</v>
      </c>
      <c r="E1114" s="85"/>
    </row>
    <row r="1115" spans="1:5" s="63" customFormat="1" ht="19.2" customHeight="1">
      <c r="A1115" s="78">
        <v>1108</v>
      </c>
      <c r="B1115" s="98" t="s">
        <v>690</v>
      </c>
      <c r="C1115" s="78" t="s">
        <v>2737</v>
      </c>
      <c r="D1115" s="84">
        <v>120000</v>
      </c>
      <c r="E1115" s="85" t="s">
        <v>2679</v>
      </c>
    </row>
    <row r="1116" spans="1:5" s="63" customFormat="1" ht="19.2" customHeight="1">
      <c r="A1116" s="78">
        <v>1109</v>
      </c>
      <c r="B1116" s="98" t="s">
        <v>691</v>
      </c>
      <c r="C1116" s="78" t="s">
        <v>2810</v>
      </c>
      <c r="D1116" s="84">
        <v>120000</v>
      </c>
      <c r="E1116" s="85"/>
    </row>
    <row r="1117" spans="1:5" ht="19.2" customHeight="1">
      <c r="A1117" s="49">
        <v>1110</v>
      </c>
      <c r="B1117" s="40" t="s">
        <v>692</v>
      </c>
      <c r="C1117" s="49" t="s">
        <v>514</v>
      </c>
      <c r="D1117" s="51">
        <v>120000</v>
      </c>
      <c r="E1117" s="50" t="s">
        <v>2845</v>
      </c>
    </row>
    <row r="1118" spans="1:5" s="63" customFormat="1" ht="19.2" customHeight="1">
      <c r="A1118" s="78">
        <v>1111</v>
      </c>
      <c r="B1118" s="82" t="s">
        <v>693</v>
      </c>
      <c r="C1118" s="78" t="s">
        <v>2805</v>
      </c>
      <c r="D1118" s="84">
        <v>120000</v>
      </c>
      <c r="E1118" s="85"/>
    </row>
    <row r="1119" spans="1:5" s="63" customFormat="1" ht="19.2" customHeight="1">
      <c r="A1119" s="78">
        <v>1112</v>
      </c>
      <c r="B1119" s="82" t="s">
        <v>694</v>
      </c>
      <c r="C1119" s="78" t="s">
        <v>2737</v>
      </c>
      <c r="D1119" s="84">
        <v>120000</v>
      </c>
      <c r="E1119" s="85" t="s">
        <v>2679</v>
      </c>
    </row>
    <row r="1120" spans="1:5" s="63" customFormat="1" ht="19.2" customHeight="1">
      <c r="A1120" s="78">
        <v>1113</v>
      </c>
      <c r="B1120" s="82" t="s">
        <v>695</v>
      </c>
      <c r="C1120" s="78" t="s">
        <v>2751</v>
      </c>
      <c r="D1120" s="84">
        <v>120000</v>
      </c>
      <c r="E1120" s="85"/>
    </row>
    <row r="1121" spans="1:5" ht="19.2" customHeight="1">
      <c r="A1121" s="49">
        <v>1114</v>
      </c>
      <c r="B1121" s="40" t="s">
        <v>696</v>
      </c>
      <c r="C1121" s="49" t="s">
        <v>697</v>
      </c>
      <c r="D1121" s="51">
        <v>120000</v>
      </c>
      <c r="E1121" s="51" t="s">
        <v>2845</v>
      </c>
    </row>
    <row r="1122" spans="1:5" s="63" customFormat="1" ht="19.2" customHeight="1">
      <c r="A1122" s="78">
        <v>1115</v>
      </c>
      <c r="B1122" s="82" t="s">
        <v>698</v>
      </c>
      <c r="C1122" s="78" t="s">
        <v>2706</v>
      </c>
      <c r="D1122" s="84">
        <v>120000</v>
      </c>
      <c r="E1122" s="85"/>
    </row>
    <row r="1123" spans="1:5" s="63" customFormat="1" ht="19.2" customHeight="1">
      <c r="A1123" s="78">
        <v>1116</v>
      </c>
      <c r="B1123" s="82" t="s">
        <v>699</v>
      </c>
      <c r="C1123" s="78" t="s">
        <v>2706</v>
      </c>
      <c r="D1123" s="84">
        <v>120000</v>
      </c>
      <c r="E1123" s="85"/>
    </row>
    <row r="1124" spans="1:5" s="63" customFormat="1" ht="19.2" customHeight="1">
      <c r="A1124" s="78">
        <v>1117</v>
      </c>
      <c r="B1124" s="82" t="s">
        <v>700</v>
      </c>
      <c r="C1124" s="78" t="s">
        <v>2675</v>
      </c>
      <c r="D1124" s="84">
        <v>120000</v>
      </c>
      <c r="E1124" s="85"/>
    </row>
    <row r="1125" spans="1:5" s="63" customFormat="1" ht="19.2" customHeight="1">
      <c r="A1125" s="78">
        <v>1118</v>
      </c>
      <c r="B1125" s="82" t="s">
        <v>701</v>
      </c>
      <c r="C1125" s="78" t="s">
        <v>2649</v>
      </c>
      <c r="D1125" s="84">
        <v>120000</v>
      </c>
      <c r="E1125" s="85"/>
    </row>
    <row r="1126" spans="1:5" s="63" customFormat="1" ht="19.2" customHeight="1">
      <c r="A1126" s="78">
        <v>1119</v>
      </c>
      <c r="B1126" s="82" t="s">
        <v>702</v>
      </c>
      <c r="C1126" s="78" t="s">
        <v>697</v>
      </c>
      <c r="D1126" s="84">
        <v>120000</v>
      </c>
      <c r="E1126" s="85"/>
    </row>
    <row r="1127" spans="1:5" s="63" customFormat="1" ht="19.2" customHeight="1">
      <c r="A1127" s="78">
        <v>1120</v>
      </c>
      <c r="B1127" s="82" t="s">
        <v>703</v>
      </c>
      <c r="C1127" s="78" t="s">
        <v>2674</v>
      </c>
      <c r="D1127" s="84">
        <v>120000</v>
      </c>
      <c r="E1127" s="85"/>
    </row>
    <row r="1128" spans="1:5" s="63" customFormat="1" ht="19.2" customHeight="1">
      <c r="A1128" s="78">
        <v>1121</v>
      </c>
      <c r="B1128" s="82" t="s">
        <v>704</v>
      </c>
      <c r="C1128" s="78" t="s">
        <v>2741</v>
      </c>
      <c r="D1128" s="84">
        <v>120000</v>
      </c>
      <c r="E1128" s="85"/>
    </row>
    <row r="1129" spans="1:5" s="63" customFormat="1" ht="19.2" customHeight="1">
      <c r="A1129" s="78">
        <v>1122</v>
      </c>
      <c r="B1129" s="82" t="s">
        <v>705</v>
      </c>
      <c r="C1129" s="78" t="s">
        <v>2797</v>
      </c>
      <c r="D1129" s="84">
        <v>120000</v>
      </c>
      <c r="E1129" s="85"/>
    </row>
    <row r="1130" spans="1:5" s="63" customFormat="1" ht="19.2" customHeight="1">
      <c r="A1130" s="78">
        <v>1123</v>
      </c>
      <c r="B1130" s="82" t="s">
        <v>706</v>
      </c>
      <c r="C1130" s="78" t="s">
        <v>2771</v>
      </c>
      <c r="D1130" s="84">
        <v>120000</v>
      </c>
      <c r="E1130" s="85"/>
    </row>
    <row r="1131" spans="1:5" ht="19.2" customHeight="1">
      <c r="A1131" s="49">
        <v>1124</v>
      </c>
      <c r="B1131" s="40" t="s">
        <v>428</v>
      </c>
      <c r="C1131" s="49" t="s">
        <v>558</v>
      </c>
      <c r="D1131" s="51">
        <v>120000</v>
      </c>
      <c r="E1131" s="50" t="s">
        <v>2845</v>
      </c>
    </row>
    <row r="1132" spans="1:5" s="63" customFormat="1" ht="19.2" customHeight="1">
      <c r="A1132" s="78">
        <v>1125</v>
      </c>
      <c r="B1132" s="82" t="s">
        <v>707</v>
      </c>
      <c r="C1132" s="78" t="s">
        <v>2805</v>
      </c>
      <c r="D1132" s="84">
        <v>120000</v>
      </c>
      <c r="E1132" s="85"/>
    </row>
    <row r="1133" spans="1:5" ht="19.2" customHeight="1">
      <c r="A1133" s="49">
        <v>1126</v>
      </c>
      <c r="B1133" s="40" t="s">
        <v>443</v>
      </c>
      <c r="C1133" s="49" t="s">
        <v>708</v>
      </c>
      <c r="D1133" s="51">
        <v>120000</v>
      </c>
      <c r="E1133" s="50" t="s">
        <v>2845</v>
      </c>
    </row>
    <row r="1134" spans="1:5" s="63" customFormat="1" ht="19.2" customHeight="1">
      <c r="A1134" s="78">
        <v>1127</v>
      </c>
      <c r="B1134" s="82" t="s">
        <v>525</v>
      </c>
      <c r="C1134" s="78" t="s">
        <v>521</v>
      </c>
      <c r="D1134" s="84">
        <v>120000</v>
      </c>
      <c r="E1134" s="85"/>
    </row>
    <row r="1135" spans="1:5" s="63" customFormat="1" ht="19.2" customHeight="1">
      <c r="A1135" s="78">
        <v>1128</v>
      </c>
      <c r="B1135" s="82" t="s">
        <v>709</v>
      </c>
      <c r="C1135" s="78" t="s">
        <v>2741</v>
      </c>
      <c r="D1135" s="84">
        <v>120000</v>
      </c>
      <c r="E1135" s="85"/>
    </row>
    <row r="1136" spans="1:5" s="63" customFormat="1" ht="19.2" customHeight="1">
      <c r="A1136" s="78">
        <v>1129</v>
      </c>
      <c r="B1136" s="82" t="s">
        <v>710</v>
      </c>
      <c r="C1136" s="78" t="s">
        <v>2687</v>
      </c>
      <c r="D1136" s="84">
        <v>120000</v>
      </c>
      <c r="E1136" s="85"/>
    </row>
    <row r="1137" spans="1:5" s="63" customFormat="1" ht="19.2" customHeight="1">
      <c r="A1137" s="78">
        <v>1130</v>
      </c>
      <c r="B1137" s="82" t="s">
        <v>711</v>
      </c>
      <c r="C1137" s="78" t="s">
        <v>552</v>
      </c>
      <c r="D1137" s="84">
        <v>120000</v>
      </c>
      <c r="E1137" s="85"/>
    </row>
    <row r="1138" spans="1:5" s="63" customFormat="1" ht="19.2" customHeight="1">
      <c r="A1138" s="78">
        <v>1131</v>
      </c>
      <c r="B1138" s="82" t="s">
        <v>712</v>
      </c>
      <c r="C1138" s="78" t="s">
        <v>552</v>
      </c>
      <c r="D1138" s="84">
        <v>120000</v>
      </c>
      <c r="E1138" s="85"/>
    </row>
    <row r="1139" spans="1:5" s="63" customFormat="1" ht="19.2" customHeight="1">
      <c r="A1139" s="78">
        <v>1132</v>
      </c>
      <c r="B1139" s="82" t="s">
        <v>713</v>
      </c>
      <c r="C1139" s="78" t="s">
        <v>2741</v>
      </c>
      <c r="D1139" s="84">
        <v>120000</v>
      </c>
      <c r="E1139" s="85"/>
    </row>
    <row r="1140" spans="1:5" s="63" customFormat="1" ht="19.2" customHeight="1">
      <c r="A1140" s="78">
        <v>1133</v>
      </c>
      <c r="B1140" s="82" t="s">
        <v>714</v>
      </c>
      <c r="C1140" s="78" t="s">
        <v>2687</v>
      </c>
      <c r="D1140" s="84">
        <v>120000</v>
      </c>
      <c r="E1140" s="85"/>
    </row>
    <row r="1141" spans="1:5" s="63" customFormat="1" ht="19.2" customHeight="1">
      <c r="A1141" s="78">
        <v>1134</v>
      </c>
      <c r="B1141" s="82" t="s">
        <v>715</v>
      </c>
      <c r="C1141" s="78" t="s">
        <v>2674</v>
      </c>
      <c r="D1141" s="84">
        <v>120000</v>
      </c>
      <c r="E1141" s="85"/>
    </row>
    <row r="1142" spans="1:5" s="63" customFormat="1" ht="19.2" customHeight="1">
      <c r="A1142" s="78">
        <v>1135</v>
      </c>
      <c r="B1142" s="82" t="s">
        <v>438</v>
      </c>
      <c r="C1142" s="78" t="s">
        <v>2816</v>
      </c>
      <c r="D1142" s="84">
        <v>120000</v>
      </c>
      <c r="E1142" s="85"/>
    </row>
    <row r="1143" spans="1:5" s="63" customFormat="1" ht="19.2" customHeight="1">
      <c r="A1143" s="78">
        <v>1136</v>
      </c>
      <c r="B1143" s="82" t="s">
        <v>435</v>
      </c>
      <c r="C1143" s="78" t="s">
        <v>2675</v>
      </c>
      <c r="D1143" s="84">
        <v>120000</v>
      </c>
      <c r="E1143" s="85"/>
    </row>
    <row r="1144" spans="1:5" s="63" customFormat="1" ht="19.2" customHeight="1">
      <c r="A1144" s="78">
        <v>1137</v>
      </c>
      <c r="B1144" s="82" t="s">
        <v>716</v>
      </c>
      <c r="C1144" s="83" t="s">
        <v>2816</v>
      </c>
      <c r="D1144" s="84">
        <v>120000</v>
      </c>
      <c r="E1144" s="85"/>
    </row>
    <row r="1145" spans="1:5" s="63" customFormat="1" ht="19.2" customHeight="1">
      <c r="A1145" s="78">
        <v>1138</v>
      </c>
      <c r="B1145" s="82" t="s">
        <v>717</v>
      </c>
      <c r="C1145" s="83" t="s">
        <v>2687</v>
      </c>
      <c r="D1145" s="84">
        <v>120000</v>
      </c>
      <c r="E1145" s="85"/>
    </row>
    <row r="1146" spans="1:5" s="63" customFormat="1" ht="19.2" customHeight="1">
      <c r="A1146" s="78">
        <v>1139</v>
      </c>
      <c r="B1146" s="82" t="s">
        <v>718</v>
      </c>
      <c r="C1146" s="83" t="s">
        <v>2675</v>
      </c>
      <c r="D1146" s="84">
        <v>120000</v>
      </c>
      <c r="E1146" s="85"/>
    </row>
    <row r="1147" spans="1:5" s="63" customFormat="1" ht="19.2" customHeight="1">
      <c r="A1147" s="78">
        <v>1140</v>
      </c>
      <c r="B1147" s="82" t="s">
        <v>719</v>
      </c>
      <c r="C1147" s="83" t="s">
        <v>2796</v>
      </c>
      <c r="D1147" s="84">
        <v>120000</v>
      </c>
      <c r="E1147" s="85"/>
    </row>
    <row r="1148" spans="1:5" s="63" customFormat="1" ht="19.2" customHeight="1">
      <c r="A1148" s="78">
        <v>1141</v>
      </c>
      <c r="B1148" s="82" t="s">
        <v>720</v>
      </c>
      <c r="C1148" s="78" t="s">
        <v>2753</v>
      </c>
      <c r="D1148" s="84">
        <v>120000</v>
      </c>
      <c r="E1148" s="85"/>
    </row>
    <row r="1149" spans="1:5" s="63" customFormat="1" ht="19.2" customHeight="1">
      <c r="A1149" s="78">
        <v>1142</v>
      </c>
      <c r="B1149" s="82" t="s">
        <v>721</v>
      </c>
      <c r="C1149" s="83" t="s">
        <v>2687</v>
      </c>
      <c r="D1149" s="84">
        <v>120000</v>
      </c>
      <c r="E1149" s="85"/>
    </row>
    <row r="1150" spans="1:5" s="63" customFormat="1" ht="19.2" customHeight="1">
      <c r="A1150" s="78">
        <v>1143</v>
      </c>
      <c r="B1150" s="82" t="s">
        <v>722</v>
      </c>
      <c r="C1150" s="83" t="s">
        <v>2737</v>
      </c>
      <c r="D1150" s="84">
        <v>120000</v>
      </c>
      <c r="E1150" s="85" t="s">
        <v>2679</v>
      </c>
    </row>
    <row r="1151" spans="1:5" s="63" customFormat="1" ht="19.2" customHeight="1">
      <c r="A1151" s="78">
        <v>1144</v>
      </c>
      <c r="B1151" s="82" t="s">
        <v>723</v>
      </c>
      <c r="C1151" s="83" t="s">
        <v>2737</v>
      </c>
      <c r="D1151" s="84">
        <v>120000</v>
      </c>
      <c r="E1151" s="90" t="s">
        <v>2679</v>
      </c>
    </row>
    <row r="1152" spans="1:5" s="63" customFormat="1" ht="19.2" customHeight="1">
      <c r="A1152" s="78">
        <v>1145</v>
      </c>
      <c r="B1152" s="82" t="s">
        <v>724</v>
      </c>
      <c r="C1152" s="83" t="s">
        <v>2737</v>
      </c>
      <c r="D1152" s="84">
        <v>120000</v>
      </c>
      <c r="E1152" s="90" t="s">
        <v>2679</v>
      </c>
    </row>
    <row r="1153" spans="1:5" s="63" customFormat="1" ht="19.2" customHeight="1">
      <c r="A1153" s="78">
        <v>1146</v>
      </c>
      <c r="B1153" s="82" t="s">
        <v>725</v>
      </c>
      <c r="C1153" s="83" t="s">
        <v>2674</v>
      </c>
      <c r="D1153" s="84">
        <v>120000</v>
      </c>
      <c r="E1153" s="85"/>
    </row>
    <row r="1154" spans="1:5" s="63" customFormat="1" ht="19.2" customHeight="1">
      <c r="A1154" s="78">
        <v>1147</v>
      </c>
      <c r="B1154" s="82" t="s">
        <v>726</v>
      </c>
      <c r="C1154" s="83" t="s">
        <v>2687</v>
      </c>
      <c r="D1154" s="84">
        <v>120000</v>
      </c>
      <c r="E1154" s="85"/>
    </row>
    <row r="1155" spans="1:5" s="63" customFormat="1" ht="19.2" customHeight="1">
      <c r="A1155" s="78">
        <v>1148</v>
      </c>
      <c r="B1155" s="82" t="s">
        <v>727</v>
      </c>
      <c r="C1155" s="83" t="s">
        <v>2668</v>
      </c>
      <c r="D1155" s="84">
        <v>120000</v>
      </c>
      <c r="E1155" s="85" t="s">
        <v>2679</v>
      </c>
    </row>
    <row r="1156" spans="1:5" s="63" customFormat="1" ht="19.2" customHeight="1">
      <c r="A1156" s="78">
        <v>1149</v>
      </c>
      <c r="B1156" s="82" t="s">
        <v>728</v>
      </c>
      <c r="C1156" s="83" t="s">
        <v>2668</v>
      </c>
      <c r="D1156" s="84">
        <v>120000</v>
      </c>
      <c r="E1156" s="85"/>
    </row>
    <row r="1157" spans="1:5" s="63" customFormat="1" ht="19.2" customHeight="1">
      <c r="A1157" s="78">
        <v>1150</v>
      </c>
      <c r="B1157" s="82" t="s">
        <v>729</v>
      </c>
      <c r="C1157" s="83" t="s">
        <v>2753</v>
      </c>
      <c r="D1157" s="84">
        <v>120000</v>
      </c>
      <c r="E1157" s="85"/>
    </row>
    <row r="1158" spans="1:5" s="63" customFormat="1" ht="19.2" customHeight="1">
      <c r="A1158" s="78">
        <v>1151</v>
      </c>
      <c r="B1158" s="82" t="s">
        <v>457</v>
      </c>
      <c r="C1158" s="83" t="s">
        <v>2814</v>
      </c>
      <c r="D1158" s="84">
        <v>120000</v>
      </c>
      <c r="E1158" s="85"/>
    </row>
    <row r="1159" spans="1:5" s="63" customFormat="1" ht="19.2" customHeight="1">
      <c r="A1159" s="78">
        <v>1152</v>
      </c>
      <c r="B1159" s="82" t="s">
        <v>730</v>
      </c>
      <c r="C1159" s="78" t="s">
        <v>2741</v>
      </c>
      <c r="D1159" s="84">
        <v>120000</v>
      </c>
      <c r="E1159" s="85"/>
    </row>
    <row r="1160" spans="1:5" s="63" customFormat="1" ht="19.2" customHeight="1">
      <c r="A1160" s="78">
        <v>1153</v>
      </c>
      <c r="B1160" s="82" t="s">
        <v>731</v>
      </c>
      <c r="C1160" s="78" t="s">
        <v>2671</v>
      </c>
      <c r="D1160" s="84">
        <v>120000</v>
      </c>
      <c r="E1160" s="85"/>
    </row>
    <row r="1161" spans="1:5" s="63" customFormat="1" ht="19.2" customHeight="1">
      <c r="A1161" s="78">
        <v>1154</v>
      </c>
      <c r="B1161" s="82" t="s">
        <v>732</v>
      </c>
      <c r="C1161" s="83" t="s">
        <v>2661</v>
      </c>
      <c r="D1161" s="84">
        <v>120000</v>
      </c>
      <c r="E1161" s="85"/>
    </row>
    <row r="1162" spans="1:5" s="63" customFormat="1" ht="19.2" customHeight="1">
      <c r="A1162" s="78">
        <v>1155</v>
      </c>
      <c r="B1162" s="82" t="s">
        <v>733</v>
      </c>
      <c r="C1162" s="83" t="s">
        <v>2793</v>
      </c>
      <c r="D1162" s="84">
        <v>120000</v>
      </c>
      <c r="E1162" s="85"/>
    </row>
    <row r="1163" spans="1:5" s="63" customFormat="1" ht="19.2" customHeight="1">
      <c r="A1163" s="78">
        <v>1156</v>
      </c>
      <c r="B1163" s="82" t="s">
        <v>734</v>
      </c>
      <c r="C1163" s="78" t="s">
        <v>2675</v>
      </c>
      <c r="D1163" s="84">
        <v>120000</v>
      </c>
      <c r="E1163" s="85"/>
    </row>
    <row r="1164" spans="1:5" s="63" customFormat="1" ht="19.2" customHeight="1">
      <c r="A1164" s="78">
        <v>1157</v>
      </c>
      <c r="B1164" s="82" t="s">
        <v>735</v>
      </c>
      <c r="C1164" s="83" t="s">
        <v>2675</v>
      </c>
      <c r="D1164" s="84">
        <v>120000</v>
      </c>
      <c r="E1164" s="85"/>
    </row>
    <row r="1165" spans="1:5" s="63" customFormat="1" ht="19.2" customHeight="1">
      <c r="A1165" s="78">
        <v>1158</v>
      </c>
      <c r="B1165" s="82" t="s">
        <v>736</v>
      </c>
      <c r="C1165" s="78" t="s">
        <v>2726</v>
      </c>
      <c r="D1165" s="84">
        <v>120000</v>
      </c>
      <c r="E1165" s="85"/>
    </row>
    <row r="1166" spans="1:5" s="63" customFormat="1" ht="19.2" customHeight="1">
      <c r="A1166" s="78">
        <v>1159</v>
      </c>
      <c r="B1166" s="82" t="s">
        <v>737</v>
      </c>
      <c r="C1166" s="83" t="s">
        <v>2644</v>
      </c>
      <c r="D1166" s="84">
        <v>120000</v>
      </c>
      <c r="E1166" s="85"/>
    </row>
    <row r="1167" spans="1:5" s="63" customFormat="1" ht="19.2" customHeight="1">
      <c r="A1167" s="78">
        <v>1160</v>
      </c>
      <c r="B1167" s="82" t="s">
        <v>738</v>
      </c>
      <c r="C1167" s="78" t="s">
        <v>2687</v>
      </c>
      <c r="D1167" s="84">
        <v>120000</v>
      </c>
      <c r="E1167" s="85"/>
    </row>
    <row r="1168" spans="1:5" s="63" customFormat="1" ht="19.2" customHeight="1">
      <c r="A1168" s="78">
        <v>1161</v>
      </c>
      <c r="B1168" s="82" t="s">
        <v>739</v>
      </c>
      <c r="C1168" s="83" t="s">
        <v>2776</v>
      </c>
      <c r="D1168" s="84">
        <v>120000</v>
      </c>
      <c r="E1168" s="85"/>
    </row>
    <row r="1169" spans="1:5" s="61" customFormat="1" ht="19.2" customHeight="1">
      <c r="A1169" s="49">
        <v>1162</v>
      </c>
      <c r="B1169" s="40" t="s">
        <v>740</v>
      </c>
      <c r="C1169" s="39" t="s">
        <v>552</v>
      </c>
      <c r="D1169" s="51">
        <v>120000</v>
      </c>
      <c r="E1169" s="50" t="s">
        <v>2845</v>
      </c>
    </row>
    <row r="1170" spans="1:5" s="63" customFormat="1" ht="19.2" customHeight="1">
      <c r="A1170" s="78">
        <v>1163</v>
      </c>
      <c r="B1170" s="82" t="s">
        <v>426</v>
      </c>
      <c r="C1170" s="83" t="s">
        <v>493</v>
      </c>
      <c r="D1170" s="84">
        <v>120000</v>
      </c>
      <c r="E1170" s="85"/>
    </row>
    <row r="1171" spans="1:5" s="63" customFormat="1" ht="19.2" customHeight="1">
      <c r="A1171" s="78">
        <v>1164</v>
      </c>
      <c r="B1171" s="82" t="s">
        <v>741</v>
      </c>
      <c r="C1171" s="83" t="s">
        <v>2755</v>
      </c>
      <c r="D1171" s="84">
        <v>120000</v>
      </c>
      <c r="E1171" s="85"/>
    </row>
    <row r="1172" spans="1:5" s="62" customFormat="1" ht="19.2" customHeight="1">
      <c r="A1172" s="49">
        <v>1165</v>
      </c>
      <c r="B1172" s="40" t="s">
        <v>541</v>
      </c>
      <c r="C1172" s="49" t="s">
        <v>503</v>
      </c>
      <c r="D1172" s="51">
        <v>120000</v>
      </c>
      <c r="E1172" s="50" t="s">
        <v>2845</v>
      </c>
    </row>
    <row r="1173" spans="1:5" s="63" customFormat="1" ht="19.2" customHeight="1">
      <c r="A1173" s="78">
        <v>1166</v>
      </c>
      <c r="B1173" s="82" t="s">
        <v>742</v>
      </c>
      <c r="C1173" s="83" t="s">
        <v>2668</v>
      </c>
      <c r="D1173" s="84">
        <v>120000</v>
      </c>
      <c r="E1173" s="85"/>
    </row>
    <row r="1174" spans="1:5" s="63" customFormat="1" ht="19.2" customHeight="1">
      <c r="A1174" s="78">
        <v>1167</v>
      </c>
      <c r="B1174" s="82" t="s">
        <v>743</v>
      </c>
      <c r="C1174" s="83" t="s">
        <v>502</v>
      </c>
      <c r="D1174" s="84">
        <v>120000</v>
      </c>
      <c r="E1174" s="85"/>
    </row>
    <row r="1175" spans="1:5" s="63" customFormat="1" ht="19.2" customHeight="1">
      <c r="A1175" s="78">
        <v>1168</v>
      </c>
      <c r="B1175" s="82" t="s">
        <v>744</v>
      </c>
      <c r="C1175" s="83" t="s">
        <v>2644</v>
      </c>
      <c r="D1175" s="84">
        <v>120000</v>
      </c>
      <c r="E1175" s="85"/>
    </row>
    <row r="1176" spans="1:5" s="63" customFormat="1" ht="19.2" customHeight="1">
      <c r="A1176" s="78">
        <v>1169</v>
      </c>
      <c r="B1176" s="82" t="s">
        <v>461</v>
      </c>
      <c r="C1176" s="78" t="s">
        <v>2687</v>
      </c>
      <c r="D1176" s="84">
        <v>120000</v>
      </c>
      <c r="E1176" s="85"/>
    </row>
    <row r="1177" spans="1:5" s="63" customFormat="1" ht="19.2" customHeight="1">
      <c r="A1177" s="78">
        <v>1170</v>
      </c>
      <c r="B1177" s="82" t="s">
        <v>745</v>
      </c>
      <c r="C1177" s="78" t="s">
        <v>2671</v>
      </c>
      <c r="D1177" s="84">
        <v>120000</v>
      </c>
      <c r="E1177" s="85" t="s">
        <v>2679</v>
      </c>
    </row>
    <row r="1178" spans="1:5" s="63" customFormat="1" ht="19.2" customHeight="1">
      <c r="A1178" s="78">
        <v>1171</v>
      </c>
      <c r="B1178" s="82" t="s">
        <v>543</v>
      </c>
      <c r="C1178" s="83" t="s">
        <v>2755</v>
      </c>
      <c r="D1178" s="84">
        <v>120000</v>
      </c>
      <c r="E1178" s="85"/>
    </row>
    <row r="1179" spans="1:5" s="63" customFormat="1" ht="19.2" customHeight="1">
      <c r="A1179" s="78">
        <v>1172</v>
      </c>
      <c r="B1179" s="82" t="s">
        <v>540</v>
      </c>
      <c r="C1179" s="83" t="s">
        <v>2826</v>
      </c>
      <c r="D1179" s="84">
        <v>120000</v>
      </c>
      <c r="E1179" s="85"/>
    </row>
    <row r="1180" spans="1:5" s="63" customFormat="1" ht="19.2" customHeight="1">
      <c r="A1180" s="78">
        <v>1173</v>
      </c>
      <c r="B1180" s="82" t="s">
        <v>746</v>
      </c>
      <c r="C1180" s="83" t="s">
        <v>2644</v>
      </c>
      <c r="D1180" s="84">
        <v>120000</v>
      </c>
      <c r="E1180" s="85"/>
    </row>
    <row r="1181" spans="1:5" s="63" customFormat="1" ht="19.2" customHeight="1">
      <c r="A1181" s="78">
        <v>1174</v>
      </c>
      <c r="B1181" s="82" t="s">
        <v>747</v>
      </c>
      <c r="C1181" s="78" t="s">
        <v>2649</v>
      </c>
      <c r="D1181" s="84">
        <v>120000</v>
      </c>
      <c r="E1181" s="85"/>
    </row>
    <row r="1182" spans="1:5" s="63" customFormat="1" ht="19.2" customHeight="1">
      <c r="A1182" s="78">
        <v>1175</v>
      </c>
      <c r="B1182" s="82" t="s">
        <v>748</v>
      </c>
      <c r="C1182" s="78" t="s">
        <v>2674</v>
      </c>
      <c r="D1182" s="84">
        <v>120000</v>
      </c>
      <c r="E1182" s="85"/>
    </row>
    <row r="1183" spans="1:5" s="63" customFormat="1" ht="19.2" customHeight="1">
      <c r="A1183" s="78">
        <v>1176</v>
      </c>
      <c r="B1183" s="82" t="s">
        <v>749</v>
      </c>
      <c r="C1183" s="83" t="s">
        <v>552</v>
      </c>
      <c r="D1183" s="84">
        <v>120000</v>
      </c>
      <c r="E1183" s="85"/>
    </row>
    <row r="1184" spans="1:5" s="63" customFormat="1" ht="19.2" customHeight="1">
      <c r="A1184" s="78">
        <v>1177</v>
      </c>
      <c r="B1184" s="82" t="s">
        <v>750</v>
      </c>
      <c r="C1184" s="83" t="s">
        <v>2644</v>
      </c>
      <c r="D1184" s="84">
        <v>120000</v>
      </c>
      <c r="E1184" s="85"/>
    </row>
    <row r="1185" spans="1:5" s="63" customFormat="1" ht="19.2" customHeight="1">
      <c r="A1185" s="78">
        <v>1178</v>
      </c>
      <c r="B1185" s="82" t="s">
        <v>751</v>
      </c>
      <c r="C1185" s="83" t="s">
        <v>2644</v>
      </c>
      <c r="D1185" s="84">
        <v>120000</v>
      </c>
      <c r="E1185" s="85"/>
    </row>
    <row r="1186" spans="1:5" s="63" customFormat="1" ht="19.2" customHeight="1">
      <c r="A1186" s="98">
        <v>1179</v>
      </c>
      <c r="B1186" s="99" t="s">
        <v>752</v>
      </c>
      <c r="C1186" s="99" t="s">
        <v>502</v>
      </c>
      <c r="D1186" s="100">
        <v>120000</v>
      </c>
      <c r="E1186" s="100"/>
    </row>
    <row r="1187" spans="1:5" s="63" customFormat="1" ht="19.2" customHeight="1">
      <c r="A1187" s="78">
        <v>1180</v>
      </c>
      <c r="B1187" s="82" t="s">
        <v>442</v>
      </c>
      <c r="C1187" s="78" t="s">
        <v>2649</v>
      </c>
      <c r="D1187" s="84">
        <v>120000</v>
      </c>
      <c r="E1187" s="85"/>
    </row>
    <row r="1188" spans="1:5" s="63" customFormat="1" ht="19.2" customHeight="1">
      <c r="A1188" s="78">
        <v>1181</v>
      </c>
      <c r="B1188" s="82" t="s">
        <v>753</v>
      </c>
      <c r="C1188" s="83" t="s">
        <v>2747</v>
      </c>
      <c r="D1188" s="84">
        <v>120000</v>
      </c>
      <c r="E1188" s="85"/>
    </row>
    <row r="1189" spans="1:5" s="63" customFormat="1" ht="19.2" customHeight="1">
      <c r="A1189" s="78">
        <v>1182</v>
      </c>
      <c r="B1189" s="82" t="s">
        <v>754</v>
      </c>
      <c r="C1189" s="83" t="s">
        <v>2744</v>
      </c>
      <c r="D1189" s="84">
        <v>120000</v>
      </c>
      <c r="E1189" s="85"/>
    </row>
    <row r="1190" spans="1:5" s="63" customFormat="1" ht="19.2" customHeight="1">
      <c r="A1190" s="78">
        <v>1183</v>
      </c>
      <c r="B1190" s="82" t="s">
        <v>755</v>
      </c>
      <c r="C1190" s="83" t="s">
        <v>2816</v>
      </c>
      <c r="D1190" s="84">
        <v>120000</v>
      </c>
      <c r="E1190" s="85"/>
    </row>
    <row r="1191" spans="1:5" s="63" customFormat="1" ht="19.2" customHeight="1">
      <c r="A1191" s="78">
        <v>1184</v>
      </c>
      <c r="B1191" s="82" t="s">
        <v>537</v>
      </c>
      <c r="C1191" s="83" t="s">
        <v>2747</v>
      </c>
      <c r="D1191" s="84">
        <v>120000</v>
      </c>
      <c r="E1191" s="85" t="s">
        <v>2679</v>
      </c>
    </row>
    <row r="1192" spans="1:5" s="63" customFormat="1" ht="19.2" customHeight="1">
      <c r="A1192" s="78">
        <v>1185</v>
      </c>
      <c r="B1192" s="82" t="s">
        <v>536</v>
      </c>
      <c r="C1192" s="83" t="s">
        <v>2826</v>
      </c>
      <c r="D1192" s="84">
        <v>120000</v>
      </c>
      <c r="E1192" s="85"/>
    </row>
    <row r="1193" spans="1:5" s="63" customFormat="1" ht="19.2" customHeight="1">
      <c r="A1193" s="78">
        <v>1186</v>
      </c>
      <c r="B1193" s="82" t="s">
        <v>756</v>
      </c>
      <c r="C1193" s="83" t="s">
        <v>2681</v>
      </c>
      <c r="D1193" s="84">
        <v>120000</v>
      </c>
      <c r="E1193" s="85"/>
    </row>
    <row r="1194" spans="1:5" s="63" customFormat="1" ht="19.2" customHeight="1">
      <c r="A1194" s="78">
        <v>1187</v>
      </c>
      <c r="B1194" s="82" t="s">
        <v>531</v>
      </c>
      <c r="C1194" s="83" t="s">
        <v>2680</v>
      </c>
      <c r="D1194" s="84">
        <v>120000</v>
      </c>
      <c r="E1194" s="85"/>
    </row>
    <row r="1195" spans="1:5" s="63" customFormat="1" ht="19.2" customHeight="1">
      <c r="A1195" s="78">
        <v>1188</v>
      </c>
      <c r="B1195" s="82" t="s">
        <v>1525</v>
      </c>
      <c r="C1195" s="83" t="s">
        <v>2692</v>
      </c>
      <c r="D1195" s="84">
        <v>120000</v>
      </c>
      <c r="E1195" s="85"/>
    </row>
    <row r="1196" spans="1:5" ht="19.2" customHeight="1">
      <c r="A1196" s="49">
        <v>1189</v>
      </c>
      <c r="B1196" s="40" t="s">
        <v>530</v>
      </c>
      <c r="C1196" s="39" t="s">
        <v>526</v>
      </c>
      <c r="D1196" s="51">
        <v>120000</v>
      </c>
      <c r="E1196" s="50" t="s">
        <v>2845</v>
      </c>
    </row>
    <row r="1197" spans="1:5" ht="19.2" customHeight="1">
      <c r="A1197" s="49">
        <v>1190</v>
      </c>
      <c r="B1197" s="40" t="s">
        <v>529</v>
      </c>
      <c r="C1197" s="39" t="s">
        <v>526</v>
      </c>
      <c r="D1197" s="51">
        <v>120000</v>
      </c>
      <c r="E1197" s="50" t="s">
        <v>2845</v>
      </c>
    </row>
    <row r="1198" spans="1:5" s="63" customFormat="1" ht="19.2" customHeight="1">
      <c r="A1198" s="78">
        <v>1191</v>
      </c>
      <c r="B1198" s="82" t="s">
        <v>757</v>
      </c>
      <c r="C1198" s="83" t="s">
        <v>2661</v>
      </c>
      <c r="D1198" s="84">
        <v>120000</v>
      </c>
      <c r="E1198" s="85" t="s">
        <v>2679</v>
      </c>
    </row>
    <row r="1199" spans="1:5" s="63" customFormat="1" ht="19.2" customHeight="1">
      <c r="A1199" s="78">
        <v>1192</v>
      </c>
      <c r="B1199" s="82" t="s">
        <v>666</v>
      </c>
      <c r="C1199" s="78" t="s">
        <v>2674</v>
      </c>
      <c r="D1199" s="84">
        <v>120000</v>
      </c>
      <c r="E1199" s="85"/>
    </row>
    <row r="1200" spans="1:5" s="63" customFormat="1" ht="19.2" customHeight="1">
      <c r="A1200" s="78">
        <v>1193</v>
      </c>
      <c r="B1200" s="82" t="s">
        <v>758</v>
      </c>
      <c r="C1200" s="83" t="s">
        <v>2704</v>
      </c>
      <c r="D1200" s="84">
        <v>120000</v>
      </c>
      <c r="E1200" s="85"/>
    </row>
    <row r="1201" spans="1:5" s="63" customFormat="1" ht="19.2" customHeight="1">
      <c r="A1201" s="78">
        <v>1194</v>
      </c>
      <c r="B1201" s="82" t="s">
        <v>528</v>
      </c>
      <c r="C1201" s="83" t="s">
        <v>2805</v>
      </c>
      <c r="D1201" s="84">
        <v>120000</v>
      </c>
      <c r="E1201" s="85"/>
    </row>
    <row r="1202" spans="1:5" s="63" customFormat="1" ht="19.2" customHeight="1">
      <c r="A1202" s="78">
        <v>1195</v>
      </c>
      <c r="B1202" s="82" t="s">
        <v>513</v>
      </c>
      <c r="C1202" s="83" t="s">
        <v>2706</v>
      </c>
      <c r="D1202" s="84">
        <v>120000</v>
      </c>
      <c r="E1202" s="85"/>
    </row>
    <row r="1203" spans="1:5" s="63" customFormat="1" ht="19.2" customHeight="1">
      <c r="A1203" s="78">
        <v>1196</v>
      </c>
      <c r="B1203" s="82" t="s">
        <v>759</v>
      </c>
      <c r="C1203" s="83" t="s">
        <v>2730</v>
      </c>
      <c r="D1203" s="84">
        <v>120000</v>
      </c>
      <c r="E1203" s="85" t="s">
        <v>2679</v>
      </c>
    </row>
    <row r="1204" spans="1:5" s="63" customFormat="1" ht="19.2" customHeight="1">
      <c r="A1204" s="78">
        <v>1197</v>
      </c>
      <c r="B1204" s="82" t="s">
        <v>760</v>
      </c>
      <c r="C1204" s="83" t="s">
        <v>2692</v>
      </c>
      <c r="D1204" s="84">
        <v>120000</v>
      </c>
      <c r="E1204" s="85"/>
    </row>
    <row r="1205" spans="1:5" s="63" customFormat="1" ht="19.2" customHeight="1">
      <c r="A1205" s="78">
        <v>1198</v>
      </c>
      <c r="B1205" s="82" t="s">
        <v>761</v>
      </c>
      <c r="C1205" s="83" t="s">
        <v>2744</v>
      </c>
      <c r="D1205" s="84">
        <v>120000</v>
      </c>
      <c r="E1205" s="85"/>
    </row>
    <row r="1206" spans="1:5" s="63" customFormat="1" ht="19.2" customHeight="1">
      <c r="A1206" s="78">
        <v>1199</v>
      </c>
      <c r="B1206" s="82" t="s">
        <v>762</v>
      </c>
      <c r="C1206" s="83" t="s">
        <v>2741</v>
      </c>
      <c r="D1206" s="84">
        <v>120000</v>
      </c>
      <c r="E1206" s="85"/>
    </row>
    <row r="1207" spans="1:5" ht="19.2" customHeight="1">
      <c r="A1207" s="49">
        <v>1200</v>
      </c>
      <c r="B1207" s="40" t="s">
        <v>763</v>
      </c>
      <c r="C1207" s="39" t="s">
        <v>503</v>
      </c>
      <c r="D1207" s="51">
        <v>120000</v>
      </c>
      <c r="E1207" s="50" t="s">
        <v>2845</v>
      </c>
    </row>
    <row r="1208" spans="1:5" s="63" customFormat="1" ht="19.2" customHeight="1">
      <c r="A1208" s="78">
        <v>1201</v>
      </c>
      <c r="B1208" s="82" t="s">
        <v>764</v>
      </c>
      <c r="C1208" s="83" t="s">
        <v>2820</v>
      </c>
      <c r="D1208" s="84">
        <v>120000</v>
      </c>
      <c r="E1208" s="85"/>
    </row>
    <row r="1209" spans="1:5" s="63" customFormat="1" ht="19.2" customHeight="1">
      <c r="A1209" s="78">
        <v>1202</v>
      </c>
      <c r="B1209" s="82" t="s">
        <v>765</v>
      </c>
      <c r="C1209" s="83" t="s">
        <v>2703</v>
      </c>
      <c r="D1209" s="84">
        <v>120000</v>
      </c>
      <c r="E1209" s="85"/>
    </row>
    <row r="1210" spans="1:5" s="63" customFormat="1" ht="19.2" customHeight="1">
      <c r="A1210" s="78">
        <v>1203</v>
      </c>
      <c r="B1210" s="82" t="s">
        <v>766</v>
      </c>
      <c r="C1210" s="83" t="s">
        <v>2730</v>
      </c>
      <c r="D1210" s="84">
        <v>120000</v>
      </c>
      <c r="E1210" s="85"/>
    </row>
    <row r="1211" spans="1:5" s="63" customFormat="1" ht="19.2" customHeight="1">
      <c r="A1211" s="78">
        <v>1204</v>
      </c>
      <c r="B1211" s="82" t="s">
        <v>767</v>
      </c>
      <c r="C1211" s="83" t="s">
        <v>2800</v>
      </c>
      <c r="D1211" s="84">
        <v>120000</v>
      </c>
      <c r="E1211" s="85"/>
    </row>
    <row r="1212" spans="1:5" ht="19.2" customHeight="1">
      <c r="A1212" s="49">
        <v>1205</v>
      </c>
      <c r="B1212" s="40" t="s">
        <v>768</v>
      </c>
      <c r="C1212" s="39" t="s">
        <v>514</v>
      </c>
      <c r="D1212" s="51">
        <v>120000</v>
      </c>
      <c r="E1212" s="50" t="s">
        <v>2845</v>
      </c>
    </row>
    <row r="1213" spans="1:5" s="63" customFormat="1" ht="19.2" customHeight="1">
      <c r="A1213" s="78">
        <v>1206</v>
      </c>
      <c r="B1213" s="82" t="s">
        <v>425</v>
      </c>
      <c r="C1213" s="83" t="s">
        <v>2698</v>
      </c>
      <c r="D1213" s="84">
        <v>120000</v>
      </c>
      <c r="E1213" s="85"/>
    </row>
    <row r="1214" spans="1:5" s="63" customFormat="1" ht="19.2" customHeight="1">
      <c r="A1214" s="78">
        <v>1207</v>
      </c>
      <c r="B1214" s="82" t="s">
        <v>769</v>
      </c>
      <c r="C1214" s="83" t="s">
        <v>2692</v>
      </c>
      <c r="D1214" s="84">
        <v>120000</v>
      </c>
      <c r="E1214" s="85"/>
    </row>
    <row r="1215" spans="1:5" s="63" customFormat="1" ht="19.2" customHeight="1">
      <c r="A1215" s="78">
        <v>1208</v>
      </c>
      <c r="B1215" s="82" t="s">
        <v>607</v>
      </c>
      <c r="C1215" s="83" t="s">
        <v>2760</v>
      </c>
      <c r="D1215" s="84">
        <v>120000</v>
      </c>
      <c r="E1215" s="85" t="s">
        <v>2679</v>
      </c>
    </row>
    <row r="1216" spans="1:5" s="62" customFormat="1" ht="19.2" customHeight="1">
      <c r="A1216" s="49">
        <v>1209</v>
      </c>
      <c r="B1216" s="40" t="s">
        <v>770</v>
      </c>
      <c r="C1216" s="39" t="s">
        <v>771</v>
      </c>
      <c r="D1216" s="51">
        <v>120000</v>
      </c>
      <c r="E1216" s="50" t="s">
        <v>2845</v>
      </c>
    </row>
    <row r="1217" spans="1:5" s="61" customFormat="1" ht="19.2" customHeight="1">
      <c r="A1217" s="49">
        <v>1210</v>
      </c>
      <c r="B1217" s="40" t="s">
        <v>772</v>
      </c>
      <c r="C1217" s="39" t="s">
        <v>558</v>
      </c>
      <c r="D1217" s="51">
        <v>120000</v>
      </c>
      <c r="E1217" s="50" t="s">
        <v>2845</v>
      </c>
    </row>
    <row r="1218" spans="1:5" s="63" customFormat="1" ht="19.2" customHeight="1">
      <c r="A1218" s="78">
        <v>1211</v>
      </c>
      <c r="B1218" s="82" t="s">
        <v>773</v>
      </c>
      <c r="C1218" s="83" t="s">
        <v>2807</v>
      </c>
      <c r="D1218" s="84">
        <v>120000</v>
      </c>
      <c r="E1218" s="85"/>
    </row>
    <row r="1219" spans="1:5" s="63" customFormat="1" ht="19.2" customHeight="1">
      <c r="A1219" s="78">
        <v>1212</v>
      </c>
      <c r="B1219" s="82" t="s">
        <v>774</v>
      </c>
      <c r="C1219" s="83" t="s">
        <v>2751</v>
      </c>
      <c r="D1219" s="84">
        <v>120000</v>
      </c>
      <c r="E1219" s="85"/>
    </row>
    <row r="1220" spans="1:5" s="63" customFormat="1" ht="19.2" customHeight="1">
      <c r="A1220" s="78">
        <v>1213</v>
      </c>
      <c r="B1220" s="82" t="s">
        <v>775</v>
      </c>
      <c r="C1220" s="83" t="s">
        <v>2698</v>
      </c>
      <c r="D1220" s="84">
        <v>120000</v>
      </c>
      <c r="E1220" s="85"/>
    </row>
    <row r="1221" spans="1:5" s="63" customFormat="1" ht="19.2" customHeight="1">
      <c r="A1221" s="78">
        <v>1214</v>
      </c>
      <c r="B1221" s="82" t="s">
        <v>776</v>
      </c>
      <c r="C1221" s="83" t="s">
        <v>2706</v>
      </c>
      <c r="D1221" s="84">
        <v>120000</v>
      </c>
      <c r="E1221" s="85" t="s">
        <v>2679</v>
      </c>
    </row>
    <row r="1222" spans="1:5" s="63" customFormat="1" ht="19.2" customHeight="1">
      <c r="A1222" s="78">
        <v>1215</v>
      </c>
      <c r="B1222" s="82" t="s">
        <v>777</v>
      </c>
      <c r="C1222" s="83" t="s">
        <v>2826</v>
      </c>
      <c r="D1222" s="84">
        <v>120000</v>
      </c>
      <c r="E1222" s="85"/>
    </row>
    <row r="1223" spans="1:5" s="63" customFormat="1" ht="19.2" customHeight="1">
      <c r="A1223" s="78">
        <v>1216</v>
      </c>
      <c r="B1223" s="82" t="s">
        <v>778</v>
      </c>
      <c r="C1223" s="83" t="s">
        <v>2826</v>
      </c>
      <c r="D1223" s="84">
        <v>120000</v>
      </c>
      <c r="E1223" s="85"/>
    </row>
    <row r="1224" spans="1:5" s="63" customFormat="1" ht="19.2" customHeight="1">
      <c r="A1224" s="78">
        <v>1217</v>
      </c>
      <c r="B1224" s="82" t="s">
        <v>779</v>
      </c>
      <c r="C1224" s="83" t="s">
        <v>2737</v>
      </c>
      <c r="D1224" s="84">
        <v>120000</v>
      </c>
      <c r="E1224" s="90" t="s">
        <v>2679</v>
      </c>
    </row>
    <row r="1225" spans="1:5" s="63" customFormat="1" ht="19.2" customHeight="1">
      <c r="A1225" s="78">
        <v>1218</v>
      </c>
      <c r="B1225" s="82" t="s">
        <v>781</v>
      </c>
      <c r="C1225" s="83" t="s">
        <v>2680</v>
      </c>
      <c r="D1225" s="84">
        <v>120000</v>
      </c>
      <c r="E1225" s="85"/>
    </row>
    <row r="1226" spans="1:5" s="63" customFormat="1" ht="19.2" customHeight="1">
      <c r="A1226" s="78">
        <v>1219</v>
      </c>
      <c r="B1226" s="82" t="s">
        <v>782</v>
      </c>
      <c r="C1226" s="83" t="s">
        <v>2820</v>
      </c>
      <c r="D1226" s="84">
        <v>120000</v>
      </c>
      <c r="E1226" s="85" t="s">
        <v>2679</v>
      </c>
    </row>
    <row r="1227" spans="1:5" s="63" customFormat="1" ht="19.2" customHeight="1">
      <c r="A1227" s="78">
        <v>1220</v>
      </c>
      <c r="B1227" s="82" t="s">
        <v>783</v>
      </c>
      <c r="C1227" s="83" t="s">
        <v>2753</v>
      </c>
      <c r="D1227" s="84">
        <v>120000</v>
      </c>
      <c r="E1227" s="85"/>
    </row>
    <row r="1228" spans="1:5" s="63" customFormat="1" ht="19.2" customHeight="1">
      <c r="A1228" s="78">
        <v>1221</v>
      </c>
      <c r="B1228" s="82" t="s">
        <v>784</v>
      </c>
      <c r="C1228" s="83" t="s">
        <v>502</v>
      </c>
      <c r="D1228" s="84">
        <v>120000</v>
      </c>
      <c r="E1228" s="85"/>
    </row>
    <row r="1229" spans="1:5" s="63" customFormat="1" ht="19.2" customHeight="1">
      <c r="A1229" s="78">
        <v>1222</v>
      </c>
      <c r="B1229" s="82" t="s">
        <v>785</v>
      </c>
      <c r="C1229" s="83" t="s">
        <v>554</v>
      </c>
      <c r="D1229" s="84">
        <v>120000</v>
      </c>
      <c r="E1229" s="85" t="s">
        <v>2679</v>
      </c>
    </row>
    <row r="1230" spans="1:5" s="63" customFormat="1" ht="19.2" customHeight="1">
      <c r="A1230" s="78">
        <v>1223</v>
      </c>
      <c r="B1230" s="82" t="s">
        <v>786</v>
      </c>
      <c r="C1230" s="83" t="s">
        <v>490</v>
      </c>
      <c r="D1230" s="84">
        <v>120000</v>
      </c>
      <c r="E1230" s="85"/>
    </row>
    <row r="1231" spans="1:5" s="63" customFormat="1" ht="19.2" customHeight="1">
      <c r="A1231" s="78">
        <v>1224</v>
      </c>
      <c r="B1231" s="82" t="s">
        <v>787</v>
      </c>
      <c r="C1231" s="83" t="s">
        <v>2706</v>
      </c>
      <c r="D1231" s="84">
        <v>120000</v>
      </c>
      <c r="E1231" s="85"/>
    </row>
    <row r="1232" spans="1:5" s="63" customFormat="1" ht="19.2" customHeight="1">
      <c r="A1232" s="78">
        <v>1225</v>
      </c>
      <c r="B1232" s="82" t="s">
        <v>788</v>
      </c>
      <c r="C1232" s="83" t="s">
        <v>2737</v>
      </c>
      <c r="D1232" s="84">
        <v>120000</v>
      </c>
      <c r="E1232" s="85"/>
    </row>
    <row r="1233" spans="1:5" s="63" customFormat="1" ht="19.2" customHeight="1">
      <c r="A1233" s="78">
        <v>1226</v>
      </c>
      <c r="B1233" s="82" t="s">
        <v>789</v>
      </c>
      <c r="C1233" s="83" t="s">
        <v>2726</v>
      </c>
      <c r="D1233" s="84">
        <v>120000</v>
      </c>
      <c r="E1233" s="85"/>
    </row>
    <row r="1234" spans="1:5" s="63" customFormat="1" ht="19.2" customHeight="1">
      <c r="A1234" s="78">
        <v>1227</v>
      </c>
      <c r="B1234" s="82" t="s">
        <v>790</v>
      </c>
      <c r="C1234" s="83" t="s">
        <v>2737</v>
      </c>
      <c r="D1234" s="84">
        <v>120000</v>
      </c>
      <c r="E1234" s="85"/>
    </row>
    <row r="1235" spans="1:5" s="63" customFormat="1" ht="19.2" customHeight="1">
      <c r="A1235" s="78">
        <v>1228</v>
      </c>
      <c r="B1235" s="82" t="s">
        <v>791</v>
      </c>
      <c r="C1235" s="83" t="s">
        <v>552</v>
      </c>
      <c r="D1235" s="84">
        <v>120000</v>
      </c>
      <c r="E1235" s="85" t="s">
        <v>2679</v>
      </c>
    </row>
    <row r="1236" spans="1:5" s="63" customFormat="1" ht="19.2" customHeight="1">
      <c r="A1236" s="78">
        <v>1229</v>
      </c>
      <c r="B1236" s="82" t="s">
        <v>739</v>
      </c>
      <c r="C1236" s="83" t="s">
        <v>502</v>
      </c>
      <c r="D1236" s="84">
        <v>120000</v>
      </c>
      <c r="E1236" s="85"/>
    </row>
    <row r="1237" spans="1:5" s="63" customFormat="1" ht="19.2" customHeight="1">
      <c r="A1237" s="78">
        <v>1230</v>
      </c>
      <c r="B1237" s="82" t="s">
        <v>423</v>
      </c>
      <c r="C1237" s="83" t="s">
        <v>2706</v>
      </c>
      <c r="D1237" s="84">
        <v>120000</v>
      </c>
      <c r="E1237" s="85"/>
    </row>
    <row r="1238" spans="1:5" s="63" customFormat="1" ht="19.2" customHeight="1">
      <c r="A1238" s="78">
        <v>1231</v>
      </c>
      <c r="B1238" s="82" t="s">
        <v>553</v>
      </c>
      <c r="C1238" s="83" t="s">
        <v>2816</v>
      </c>
      <c r="D1238" s="84">
        <v>120000</v>
      </c>
      <c r="E1238" s="85"/>
    </row>
    <row r="1239" spans="1:5" s="63" customFormat="1" ht="19.2" customHeight="1">
      <c r="A1239" s="78">
        <v>1232</v>
      </c>
      <c r="B1239" s="82" t="s">
        <v>517</v>
      </c>
      <c r="C1239" s="83" t="s">
        <v>2726</v>
      </c>
      <c r="D1239" s="84">
        <v>120000</v>
      </c>
      <c r="E1239" s="85"/>
    </row>
    <row r="1240" spans="1:5" s="63" customFormat="1" ht="19.2" customHeight="1">
      <c r="A1240" s="78">
        <v>1233</v>
      </c>
      <c r="B1240" s="82" t="s">
        <v>793</v>
      </c>
      <c r="C1240" s="83" t="s">
        <v>2780</v>
      </c>
      <c r="D1240" s="84">
        <v>120000</v>
      </c>
      <c r="E1240" s="85" t="s">
        <v>2679</v>
      </c>
    </row>
    <row r="1241" spans="1:5" s="63" customFormat="1" ht="19.2" customHeight="1">
      <c r="A1241" s="78">
        <v>1234</v>
      </c>
      <c r="B1241" s="82" t="s">
        <v>794</v>
      </c>
      <c r="C1241" s="83" t="s">
        <v>2741</v>
      </c>
      <c r="D1241" s="84">
        <v>120000</v>
      </c>
      <c r="E1241" s="85"/>
    </row>
    <row r="1242" spans="1:5" s="63" customFormat="1" ht="19.2" customHeight="1">
      <c r="A1242" s="78">
        <v>1235</v>
      </c>
      <c r="B1242" s="82" t="s">
        <v>795</v>
      </c>
      <c r="C1242" s="83" t="s">
        <v>2711</v>
      </c>
      <c r="D1242" s="84">
        <v>120000</v>
      </c>
      <c r="E1242" s="85"/>
    </row>
    <row r="1243" spans="1:5" s="63" customFormat="1" ht="19.2" customHeight="1">
      <c r="A1243" s="78">
        <v>1236</v>
      </c>
      <c r="B1243" s="82" t="s">
        <v>796</v>
      </c>
      <c r="C1243" s="83" t="s">
        <v>2744</v>
      </c>
      <c r="D1243" s="84">
        <v>120000</v>
      </c>
      <c r="E1243" s="85"/>
    </row>
    <row r="1244" spans="1:5" s="63" customFormat="1" ht="19.2" customHeight="1">
      <c r="A1244" s="78">
        <v>1237</v>
      </c>
      <c r="B1244" s="82" t="s">
        <v>797</v>
      </c>
      <c r="C1244" s="83" t="s">
        <v>2741</v>
      </c>
      <c r="D1244" s="84">
        <v>120000</v>
      </c>
      <c r="E1244" s="85"/>
    </row>
    <row r="1245" spans="1:5" s="63" customFormat="1" ht="19.2" customHeight="1">
      <c r="A1245" s="78">
        <v>1238</v>
      </c>
      <c r="B1245" s="82" t="s">
        <v>798</v>
      </c>
      <c r="C1245" s="83" t="s">
        <v>2744</v>
      </c>
      <c r="D1245" s="84">
        <v>120000</v>
      </c>
      <c r="E1245" s="85"/>
    </row>
    <row r="1246" spans="1:5" s="63" customFormat="1" ht="19.2" customHeight="1">
      <c r="A1246" s="78">
        <v>1239</v>
      </c>
      <c r="B1246" s="82" t="s">
        <v>799</v>
      </c>
      <c r="C1246" s="83" t="s">
        <v>2766</v>
      </c>
      <c r="D1246" s="84">
        <v>120000</v>
      </c>
      <c r="E1246" s="85" t="s">
        <v>2679</v>
      </c>
    </row>
    <row r="1247" spans="1:5" ht="19.2" customHeight="1">
      <c r="A1247" s="49">
        <v>1240</v>
      </c>
      <c r="B1247" s="40" t="s">
        <v>800</v>
      </c>
      <c r="C1247" s="39" t="s">
        <v>503</v>
      </c>
      <c r="D1247" s="51">
        <v>120000</v>
      </c>
      <c r="E1247" s="50" t="s">
        <v>2845</v>
      </c>
    </row>
    <row r="1248" spans="1:5" s="63" customFormat="1" ht="19.2" customHeight="1">
      <c r="A1248" s="78">
        <v>1241</v>
      </c>
      <c r="B1248" s="82" t="s">
        <v>594</v>
      </c>
      <c r="C1248" s="83" t="s">
        <v>2674</v>
      </c>
      <c r="D1248" s="84">
        <v>120000</v>
      </c>
      <c r="E1248" s="85"/>
    </row>
    <row r="1249" spans="1:5" s="63" customFormat="1" ht="19.2" customHeight="1">
      <c r="A1249" s="78">
        <v>1242</v>
      </c>
      <c r="B1249" s="82" t="s">
        <v>801</v>
      </c>
      <c r="C1249" s="83" t="s">
        <v>2680</v>
      </c>
      <c r="D1249" s="84">
        <v>120000</v>
      </c>
      <c r="E1249" s="85"/>
    </row>
    <row r="1250" spans="1:5" s="63" customFormat="1" ht="19.2" customHeight="1">
      <c r="A1250" s="78">
        <v>1243</v>
      </c>
      <c r="B1250" s="82" t="s">
        <v>2642</v>
      </c>
      <c r="C1250" s="83" t="s">
        <v>2706</v>
      </c>
      <c r="D1250" s="84">
        <v>120000</v>
      </c>
      <c r="E1250" s="85" t="s">
        <v>2679</v>
      </c>
    </row>
    <row r="1251" spans="1:5" ht="19.2" customHeight="1">
      <c r="A1251" s="49">
        <v>1244</v>
      </c>
      <c r="B1251" s="40" t="s">
        <v>802</v>
      </c>
      <c r="C1251" s="39" t="s">
        <v>504</v>
      </c>
      <c r="D1251" s="51">
        <v>120000</v>
      </c>
      <c r="E1251" s="50" t="s">
        <v>2845</v>
      </c>
    </row>
    <row r="1252" spans="1:5" s="63" customFormat="1" ht="19.2" customHeight="1">
      <c r="A1252" s="78">
        <v>1245</v>
      </c>
      <c r="B1252" s="82" t="s">
        <v>803</v>
      </c>
      <c r="C1252" s="83" t="s">
        <v>2706</v>
      </c>
      <c r="D1252" s="84">
        <v>120000</v>
      </c>
      <c r="E1252" s="85"/>
    </row>
    <row r="1253" spans="1:5" s="63" customFormat="1" ht="19.2" customHeight="1">
      <c r="A1253" s="78">
        <v>1246</v>
      </c>
      <c r="B1253" s="82" t="s">
        <v>804</v>
      </c>
      <c r="C1253" s="83" t="s">
        <v>2680</v>
      </c>
      <c r="D1253" s="84">
        <v>120000</v>
      </c>
      <c r="E1253" s="85"/>
    </row>
    <row r="1254" spans="1:5" ht="19.2" customHeight="1">
      <c r="A1254" s="49">
        <v>1247</v>
      </c>
      <c r="B1254" s="40" t="s">
        <v>805</v>
      </c>
      <c r="C1254" s="39" t="s">
        <v>493</v>
      </c>
      <c r="D1254" s="51">
        <v>120000</v>
      </c>
      <c r="E1254" s="50" t="s">
        <v>2845</v>
      </c>
    </row>
    <row r="1255" spans="1:5" s="63" customFormat="1" ht="19.2" customHeight="1">
      <c r="A1255" s="78">
        <v>1248</v>
      </c>
      <c r="B1255" s="82" t="s">
        <v>806</v>
      </c>
      <c r="C1255" s="83" t="s">
        <v>554</v>
      </c>
      <c r="D1255" s="84">
        <v>120000</v>
      </c>
      <c r="E1255" s="85" t="s">
        <v>2679</v>
      </c>
    </row>
    <row r="1256" spans="1:5" s="63" customFormat="1" ht="19.2" customHeight="1">
      <c r="A1256" s="49">
        <v>1249</v>
      </c>
      <c r="B1256" s="40" t="s">
        <v>807</v>
      </c>
      <c r="C1256" s="39" t="s">
        <v>507</v>
      </c>
      <c r="D1256" s="51">
        <v>120000</v>
      </c>
      <c r="E1256" s="50" t="s">
        <v>2845</v>
      </c>
    </row>
    <row r="1257" spans="1:5" s="63" customFormat="1" ht="19.2" customHeight="1">
      <c r="A1257" s="78">
        <v>1250</v>
      </c>
      <c r="B1257" s="82" t="s">
        <v>808</v>
      </c>
      <c r="C1257" s="83" t="s">
        <v>2743</v>
      </c>
      <c r="D1257" s="90">
        <v>120000</v>
      </c>
      <c r="E1257" s="90"/>
    </row>
    <row r="1258" spans="1:5" s="63" customFormat="1" ht="19.2" customHeight="1">
      <c r="A1258" s="78">
        <v>1251</v>
      </c>
      <c r="B1258" s="82" t="s">
        <v>809</v>
      </c>
      <c r="C1258" s="83" t="s">
        <v>2661</v>
      </c>
      <c r="D1258" s="90">
        <v>120000</v>
      </c>
      <c r="E1258" s="90"/>
    </row>
    <row r="1259" spans="1:5" s="63" customFormat="1" ht="19.2" customHeight="1">
      <c r="A1259" s="78">
        <v>1252</v>
      </c>
      <c r="B1259" s="82" t="s">
        <v>810</v>
      </c>
      <c r="C1259" s="83" t="s">
        <v>2706</v>
      </c>
      <c r="D1259" s="90">
        <v>120000</v>
      </c>
      <c r="E1259" s="90"/>
    </row>
    <row r="1260" spans="1:5" s="61" customFormat="1" ht="19.2" customHeight="1">
      <c r="A1260" s="49">
        <v>1253</v>
      </c>
      <c r="B1260" s="40" t="s">
        <v>811</v>
      </c>
      <c r="C1260" s="39" t="s">
        <v>514</v>
      </c>
      <c r="D1260" s="67">
        <v>120000</v>
      </c>
      <c r="E1260" s="67" t="s">
        <v>2845</v>
      </c>
    </row>
    <row r="1261" spans="1:5" s="63" customFormat="1" ht="19.2" customHeight="1">
      <c r="A1261" s="78">
        <v>1254</v>
      </c>
      <c r="B1261" s="82" t="s">
        <v>812</v>
      </c>
      <c r="C1261" s="83" t="s">
        <v>2706</v>
      </c>
      <c r="D1261" s="90">
        <v>120000</v>
      </c>
      <c r="E1261" s="90"/>
    </row>
    <row r="1262" spans="1:5" s="63" customFormat="1" ht="19.2" customHeight="1">
      <c r="A1262" s="78">
        <v>1255</v>
      </c>
      <c r="B1262" s="82" t="s">
        <v>813</v>
      </c>
      <c r="C1262" s="83" t="s">
        <v>814</v>
      </c>
      <c r="D1262" s="90">
        <v>120000</v>
      </c>
      <c r="E1262" s="90"/>
    </row>
    <row r="1263" spans="1:5" s="63" customFormat="1" ht="19.2" customHeight="1">
      <c r="A1263" s="78">
        <v>1256</v>
      </c>
      <c r="B1263" s="82" t="s">
        <v>815</v>
      </c>
      <c r="C1263" s="83" t="s">
        <v>2805</v>
      </c>
      <c r="D1263" s="90">
        <v>120000</v>
      </c>
      <c r="E1263" s="90"/>
    </row>
    <row r="1264" spans="1:5" s="63" customFormat="1" ht="19.2" customHeight="1">
      <c r="A1264" s="78">
        <v>1257</v>
      </c>
      <c r="B1264" s="82" t="s">
        <v>812</v>
      </c>
      <c r="C1264" s="83" t="s">
        <v>2661</v>
      </c>
      <c r="D1264" s="90">
        <v>120000</v>
      </c>
      <c r="E1264" s="90"/>
    </row>
    <row r="1265" spans="1:5" s="63" customFormat="1" ht="19.2" customHeight="1">
      <c r="A1265" s="78">
        <v>1258</v>
      </c>
      <c r="B1265" s="82" t="s">
        <v>816</v>
      </c>
      <c r="C1265" s="83" t="s">
        <v>2820</v>
      </c>
      <c r="D1265" s="90">
        <v>120000</v>
      </c>
      <c r="E1265" s="90"/>
    </row>
    <row r="1266" spans="1:5" s="63" customFormat="1" ht="19.2" customHeight="1">
      <c r="A1266" s="78">
        <v>1259</v>
      </c>
      <c r="B1266" s="82" t="s">
        <v>817</v>
      </c>
      <c r="C1266" s="83" t="s">
        <v>2741</v>
      </c>
      <c r="D1266" s="90">
        <v>120000</v>
      </c>
      <c r="E1266" s="90"/>
    </row>
    <row r="1267" spans="1:5" s="63" customFormat="1" ht="19.2" customHeight="1">
      <c r="A1267" s="78">
        <v>1260</v>
      </c>
      <c r="B1267" s="82" t="s">
        <v>818</v>
      </c>
      <c r="C1267" s="83" t="s">
        <v>2816</v>
      </c>
      <c r="D1267" s="90">
        <v>120000</v>
      </c>
      <c r="E1267" s="90"/>
    </row>
    <row r="1268" spans="1:5" s="63" customFormat="1" ht="19.2" customHeight="1">
      <c r="A1268" s="78">
        <v>1261</v>
      </c>
      <c r="B1268" s="82" t="s">
        <v>819</v>
      </c>
      <c r="C1268" s="83" t="s">
        <v>2744</v>
      </c>
      <c r="D1268" s="90">
        <v>120000</v>
      </c>
      <c r="E1268" s="90"/>
    </row>
    <row r="1269" spans="1:5" s="63" customFormat="1" ht="19.2" customHeight="1">
      <c r="A1269" s="78">
        <v>1262</v>
      </c>
      <c r="B1269" s="82" t="s">
        <v>820</v>
      </c>
      <c r="C1269" s="83" t="s">
        <v>2668</v>
      </c>
      <c r="D1269" s="90">
        <v>120000</v>
      </c>
      <c r="E1269" s="90" t="s">
        <v>2679</v>
      </c>
    </row>
    <row r="1270" spans="1:5" s="61" customFormat="1" ht="19.2" customHeight="1">
      <c r="A1270" s="49">
        <v>1263</v>
      </c>
      <c r="B1270" s="40" t="s">
        <v>821</v>
      </c>
      <c r="C1270" s="39" t="s">
        <v>489</v>
      </c>
      <c r="D1270" s="67">
        <v>120000</v>
      </c>
      <c r="E1270" s="67" t="s">
        <v>2845</v>
      </c>
    </row>
    <row r="1271" spans="1:5" s="63" customFormat="1" ht="19.2" customHeight="1">
      <c r="A1271" s="78">
        <v>1264</v>
      </c>
      <c r="B1271" s="82" t="s">
        <v>823</v>
      </c>
      <c r="C1271" s="83" t="s">
        <v>549</v>
      </c>
      <c r="D1271" s="90">
        <v>120000</v>
      </c>
      <c r="E1271" s="90"/>
    </row>
    <row r="1272" spans="1:5" s="63" customFormat="1" ht="19.2" customHeight="1">
      <c r="A1272" s="78">
        <v>1265</v>
      </c>
      <c r="B1272" s="82" t="s">
        <v>824</v>
      </c>
      <c r="C1272" s="83" t="s">
        <v>549</v>
      </c>
      <c r="D1272" s="90">
        <v>120000</v>
      </c>
      <c r="E1272" s="90"/>
    </row>
    <row r="1273" spans="1:5" s="63" customFormat="1" ht="19.2" customHeight="1">
      <c r="A1273" s="78">
        <v>1266</v>
      </c>
      <c r="B1273" s="82" t="s">
        <v>825</v>
      </c>
      <c r="C1273" s="83" t="s">
        <v>502</v>
      </c>
      <c r="D1273" s="90">
        <v>120000</v>
      </c>
      <c r="E1273" s="90"/>
    </row>
    <row r="1274" spans="1:5" s="63" customFormat="1" ht="19.2" customHeight="1">
      <c r="A1274" s="78">
        <v>1267</v>
      </c>
      <c r="B1274" s="82" t="s">
        <v>826</v>
      </c>
      <c r="C1274" s="83" t="s">
        <v>2680</v>
      </c>
      <c r="D1274" s="90">
        <v>120000</v>
      </c>
      <c r="E1274" s="90"/>
    </row>
    <row r="1275" spans="1:5" s="63" customFormat="1" ht="19.2" customHeight="1">
      <c r="A1275" s="78">
        <v>1268</v>
      </c>
      <c r="B1275" s="82" t="s">
        <v>827</v>
      </c>
      <c r="C1275" s="83" t="s">
        <v>2706</v>
      </c>
      <c r="D1275" s="90">
        <v>120000</v>
      </c>
      <c r="E1275" s="90"/>
    </row>
    <row r="1276" spans="1:5" s="63" customFormat="1" ht="19.2" customHeight="1">
      <c r="A1276" s="78">
        <v>1269</v>
      </c>
      <c r="B1276" s="82" t="s">
        <v>828</v>
      </c>
      <c r="C1276" s="83" t="s">
        <v>2805</v>
      </c>
      <c r="D1276" s="90">
        <v>120000</v>
      </c>
      <c r="E1276" s="90"/>
    </row>
    <row r="1277" spans="1:5" s="63" customFormat="1" ht="19.2" customHeight="1">
      <c r="A1277" s="78">
        <v>1270</v>
      </c>
      <c r="B1277" s="82" t="s">
        <v>510</v>
      </c>
      <c r="C1277" s="83" t="s">
        <v>490</v>
      </c>
      <c r="D1277" s="90">
        <v>120000</v>
      </c>
      <c r="E1277" s="90"/>
    </row>
    <row r="1278" spans="1:5" s="63" customFormat="1" ht="19.2" customHeight="1">
      <c r="A1278" s="78">
        <v>1271</v>
      </c>
      <c r="B1278" s="82" t="s">
        <v>829</v>
      </c>
      <c r="C1278" s="83" t="s">
        <v>2737</v>
      </c>
      <c r="D1278" s="90">
        <v>120000</v>
      </c>
      <c r="E1278" s="90"/>
    </row>
    <row r="1279" spans="1:5" s="63" customFormat="1" ht="19.2" customHeight="1">
      <c r="A1279" s="78">
        <v>1272</v>
      </c>
      <c r="B1279" s="82" t="s">
        <v>830</v>
      </c>
      <c r="C1279" s="83" t="s">
        <v>502</v>
      </c>
      <c r="D1279" s="90">
        <v>120000</v>
      </c>
      <c r="E1279" s="90"/>
    </row>
    <row r="1280" spans="1:5" ht="19.2" customHeight="1">
      <c r="A1280" s="49">
        <v>1273</v>
      </c>
      <c r="B1280" s="40" t="s">
        <v>831</v>
      </c>
      <c r="C1280" s="39" t="s">
        <v>503</v>
      </c>
      <c r="D1280" s="67">
        <v>120000</v>
      </c>
      <c r="E1280" s="67" t="s">
        <v>2845</v>
      </c>
    </row>
    <row r="1281" spans="1:5" s="63" customFormat="1" ht="19.2" customHeight="1">
      <c r="A1281" s="78">
        <v>1274</v>
      </c>
      <c r="B1281" s="82" t="s">
        <v>832</v>
      </c>
      <c r="C1281" s="83" t="s">
        <v>2657</v>
      </c>
      <c r="D1281" s="90">
        <v>120000</v>
      </c>
      <c r="E1281" s="90"/>
    </row>
    <row r="1282" spans="1:5" s="63" customFormat="1" ht="19.2" customHeight="1">
      <c r="A1282" s="78">
        <v>1275</v>
      </c>
      <c r="B1282" s="82" t="s">
        <v>833</v>
      </c>
      <c r="C1282" s="83" t="s">
        <v>2741</v>
      </c>
      <c r="D1282" s="90">
        <v>120000</v>
      </c>
      <c r="E1282" s="90"/>
    </row>
    <row r="1283" spans="1:5" s="63" customFormat="1" ht="19.2" customHeight="1">
      <c r="A1283" s="78">
        <v>1276</v>
      </c>
      <c r="B1283" s="82" t="s">
        <v>834</v>
      </c>
      <c r="C1283" s="83" t="s">
        <v>2811</v>
      </c>
      <c r="D1283" s="90">
        <v>120000</v>
      </c>
      <c r="E1283" s="90"/>
    </row>
    <row r="1284" spans="1:5" s="63" customFormat="1" ht="19.2" customHeight="1">
      <c r="A1284" s="78">
        <v>1277</v>
      </c>
      <c r="B1284" s="82" t="s">
        <v>835</v>
      </c>
      <c r="C1284" s="83" t="s">
        <v>2681</v>
      </c>
      <c r="D1284" s="90">
        <v>120000</v>
      </c>
      <c r="E1284" s="90"/>
    </row>
    <row r="1285" spans="1:5" s="63" customFormat="1" ht="19.2" customHeight="1">
      <c r="A1285" s="78">
        <v>1278</v>
      </c>
      <c r="B1285" s="82" t="s">
        <v>417</v>
      </c>
      <c r="C1285" s="83" t="s">
        <v>2816</v>
      </c>
      <c r="D1285" s="90">
        <v>120000</v>
      </c>
      <c r="E1285" s="90"/>
    </row>
    <row r="1286" spans="1:5" s="63" customFormat="1" ht="19.2" customHeight="1">
      <c r="A1286" s="78">
        <v>1279</v>
      </c>
      <c r="B1286" s="82" t="s">
        <v>836</v>
      </c>
      <c r="C1286" s="83" t="s">
        <v>2805</v>
      </c>
      <c r="D1286" s="90">
        <v>120000</v>
      </c>
      <c r="E1286" s="90"/>
    </row>
    <row r="1287" spans="1:5" s="63" customFormat="1" ht="19.2" customHeight="1">
      <c r="A1287" s="78">
        <v>1280</v>
      </c>
      <c r="B1287" s="82" t="s">
        <v>837</v>
      </c>
      <c r="C1287" s="83" t="s">
        <v>2766</v>
      </c>
      <c r="D1287" s="90">
        <v>120000</v>
      </c>
      <c r="E1287" s="90"/>
    </row>
    <row r="1288" spans="1:5" s="63" customFormat="1" ht="19.2" customHeight="1">
      <c r="A1288" s="78">
        <v>1281</v>
      </c>
      <c r="B1288" s="82" t="s">
        <v>838</v>
      </c>
      <c r="C1288" s="83" t="s">
        <v>2737</v>
      </c>
      <c r="D1288" s="90">
        <v>120000</v>
      </c>
      <c r="E1288" s="89" t="s">
        <v>2679</v>
      </c>
    </row>
    <row r="1289" spans="1:5" s="63" customFormat="1" ht="19.2" customHeight="1">
      <c r="A1289" s="78">
        <v>1282</v>
      </c>
      <c r="B1289" s="82" t="s">
        <v>839</v>
      </c>
      <c r="C1289" s="83" t="s">
        <v>509</v>
      </c>
      <c r="D1289" s="90">
        <v>120000</v>
      </c>
      <c r="E1289" s="90"/>
    </row>
    <row r="1290" spans="1:5" s="63" customFormat="1" ht="19.2" customHeight="1">
      <c r="A1290" s="78">
        <v>1283</v>
      </c>
      <c r="B1290" s="82" t="s">
        <v>840</v>
      </c>
      <c r="C1290" s="83" t="s">
        <v>2706</v>
      </c>
      <c r="D1290" s="90">
        <v>120000</v>
      </c>
      <c r="E1290" s="90"/>
    </row>
    <row r="1291" spans="1:5" s="63" customFormat="1" ht="19.2" customHeight="1">
      <c r="A1291" s="78">
        <v>1284</v>
      </c>
      <c r="B1291" s="82" t="s">
        <v>841</v>
      </c>
      <c r="C1291" s="83" t="s">
        <v>2826</v>
      </c>
      <c r="D1291" s="90">
        <v>120000</v>
      </c>
      <c r="E1291" s="90" t="s">
        <v>2679</v>
      </c>
    </row>
    <row r="1292" spans="1:5" s="63" customFormat="1" ht="19.2" customHeight="1">
      <c r="A1292" s="78">
        <v>1285</v>
      </c>
      <c r="B1292" s="82" t="s">
        <v>2831</v>
      </c>
      <c r="C1292" s="83" t="s">
        <v>2760</v>
      </c>
      <c r="D1292" s="90">
        <v>120000</v>
      </c>
      <c r="E1292" s="90"/>
    </row>
    <row r="1293" spans="1:5" s="63" customFormat="1" ht="19.2" customHeight="1">
      <c r="A1293" s="78">
        <v>1286</v>
      </c>
      <c r="B1293" s="82" t="s">
        <v>842</v>
      </c>
      <c r="C1293" s="83" t="s">
        <v>2678</v>
      </c>
      <c r="D1293" s="90">
        <v>120000</v>
      </c>
      <c r="E1293" s="90"/>
    </row>
    <row r="1294" spans="1:5" s="63" customFormat="1" ht="19.2" customHeight="1">
      <c r="A1294" s="78">
        <v>1287</v>
      </c>
      <c r="B1294" s="82" t="s">
        <v>843</v>
      </c>
      <c r="C1294" s="83" t="s">
        <v>2706</v>
      </c>
      <c r="D1294" s="90">
        <v>120000</v>
      </c>
      <c r="E1294" s="90"/>
    </row>
    <row r="1295" spans="1:5" s="63" customFormat="1" ht="19.2" customHeight="1">
      <c r="A1295" s="78">
        <v>1288</v>
      </c>
      <c r="B1295" s="82" t="s">
        <v>844</v>
      </c>
      <c r="C1295" s="83" t="s">
        <v>2657</v>
      </c>
      <c r="D1295" s="90">
        <v>120000</v>
      </c>
      <c r="E1295" s="90"/>
    </row>
    <row r="1296" spans="1:5" s="63" customFormat="1" ht="19.2" customHeight="1">
      <c r="A1296" s="78">
        <v>1289</v>
      </c>
      <c r="B1296" s="82" t="s">
        <v>845</v>
      </c>
      <c r="C1296" s="83" t="s">
        <v>2668</v>
      </c>
      <c r="D1296" s="90">
        <v>120000</v>
      </c>
      <c r="E1296" s="90"/>
    </row>
    <row r="1297" spans="1:5" s="63" customFormat="1" ht="19.2" customHeight="1">
      <c r="A1297" s="78">
        <v>1290</v>
      </c>
      <c r="B1297" s="82" t="s">
        <v>846</v>
      </c>
      <c r="C1297" s="83" t="s">
        <v>2789</v>
      </c>
      <c r="D1297" s="90">
        <v>120000</v>
      </c>
      <c r="E1297" s="90"/>
    </row>
    <row r="1298" spans="1:5" s="63" customFormat="1" ht="19.2" customHeight="1">
      <c r="A1298" s="78">
        <v>1291</v>
      </c>
      <c r="B1298" s="82" t="s">
        <v>847</v>
      </c>
      <c r="C1298" s="83" t="s">
        <v>2770</v>
      </c>
      <c r="D1298" s="90">
        <v>120000</v>
      </c>
      <c r="E1298" s="90"/>
    </row>
    <row r="1299" spans="1:5" s="63" customFormat="1" ht="19.2" customHeight="1">
      <c r="A1299" s="78">
        <v>1292</v>
      </c>
      <c r="B1299" s="82" t="s">
        <v>848</v>
      </c>
      <c r="C1299" s="83" t="s">
        <v>2744</v>
      </c>
      <c r="D1299" s="90">
        <v>120000</v>
      </c>
      <c r="E1299" s="90"/>
    </row>
    <row r="1300" spans="1:5" ht="19.2" customHeight="1">
      <c r="A1300" s="49">
        <v>1293</v>
      </c>
      <c r="B1300" s="40" t="s">
        <v>849</v>
      </c>
      <c r="C1300" s="39" t="s">
        <v>491</v>
      </c>
      <c r="D1300" s="67">
        <v>120000</v>
      </c>
      <c r="E1300" s="67" t="s">
        <v>2845</v>
      </c>
    </row>
    <row r="1301" spans="1:5" s="63" customFormat="1" ht="19.2" customHeight="1">
      <c r="A1301" s="78">
        <v>1294</v>
      </c>
      <c r="B1301" s="82" t="s">
        <v>551</v>
      </c>
      <c r="C1301" s="83" t="s">
        <v>490</v>
      </c>
      <c r="D1301" s="90">
        <v>120000</v>
      </c>
      <c r="E1301" s="90"/>
    </row>
    <row r="1302" spans="1:5" s="63" customFormat="1" ht="19.2" customHeight="1">
      <c r="A1302" s="78">
        <v>1295</v>
      </c>
      <c r="B1302" s="82" t="s">
        <v>473</v>
      </c>
      <c r="C1302" s="83" t="s">
        <v>509</v>
      </c>
      <c r="D1302" s="90">
        <v>120000</v>
      </c>
      <c r="E1302" s="90"/>
    </row>
    <row r="1303" spans="1:5" s="63" customFormat="1" ht="19.2" customHeight="1">
      <c r="A1303" s="78">
        <v>1296</v>
      </c>
      <c r="B1303" s="82" t="s">
        <v>850</v>
      </c>
      <c r="C1303" s="83" t="s">
        <v>597</v>
      </c>
      <c r="D1303" s="90">
        <v>120000</v>
      </c>
      <c r="E1303" s="90"/>
    </row>
    <row r="1304" spans="1:5" s="63" customFormat="1" ht="19.2" customHeight="1">
      <c r="A1304" s="78">
        <v>1297</v>
      </c>
      <c r="B1304" s="82" t="s">
        <v>497</v>
      </c>
      <c r="C1304" s="83" t="s">
        <v>2751</v>
      </c>
      <c r="D1304" s="90">
        <v>120000</v>
      </c>
      <c r="E1304" s="90"/>
    </row>
    <row r="1305" spans="1:5" s="63" customFormat="1" ht="19.2" customHeight="1">
      <c r="A1305" s="78">
        <v>1298</v>
      </c>
      <c r="B1305" s="82" t="s">
        <v>494</v>
      </c>
      <c r="C1305" s="83" t="s">
        <v>493</v>
      </c>
      <c r="D1305" s="90">
        <v>120000</v>
      </c>
      <c r="E1305" s="90"/>
    </row>
    <row r="1306" spans="1:5" s="63" customFormat="1" ht="19.2" customHeight="1">
      <c r="A1306" s="78">
        <v>1299</v>
      </c>
      <c r="B1306" s="82" t="s">
        <v>851</v>
      </c>
      <c r="C1306" s="83" t="s">
        <v>2680</v>
      </c>
      <c r="D1306" s="90">
        <v>120000</v>
      </c>
      <c r="E1306" s="90"/>
    </row>
    <row r="1307" spans="1:5" s="63" customFormat="1" ht="19.2" customHeight="1">
      <c r="A1307" s="78">
        <v>1300</v>
      </c>
      <c r="B1307" s="82" t="s">
        <v>852</v>
      </c>
      <c r="C1307" s="83" t="s">
        <v>2661</v>
      </c>
      <c r="D1307" s="90">
        <v>120000</v>
      </c>
      <c r="E1307" s="90"/>
    </row>
    <row r="1308" spans="1:5" s="63" customFormat="1" ht="19.2" customHeight="1">
      <c r="A1308" s="78">
        <v>1301</v>
      </c>
      <c r="B1308" s="82" t="s">
        <v>853</v>
      </c>
      <c r="C1308" s="83" t="s">
        <v>2737</v>
      </c>
      <c r="D1308" s="90">
        <v>120000</v>
      </c>
      <c r="E1308" s="90"/>
    </row>
    <row r="1309" spans="1:5" s="63" customFormat="1" ht="19.2" customHeight="1">
      <c r="A1309" s="78">
        <v>1302</v>
      </c>
      <c r="B1309" s="82" t="s">
        <v>854</v>
      </c>
      <c r="C1309" s="83" t="s">
        <v>2741</v>
      </c>
      <c r="D1309" s="90">
        <v>120000</v>
      </c>
      <c r="E1309" s="90"/>
    </row>
    <row r="1310" spans="1:5" s="63" customFormat="1" ht="19.2" customHeight="1">
      <c r="A1310" s="78">
        <v>1303</v>
      </c>
      <c r="B1310" s="82" t="s">
        <v>2663</v>
      </c>
      <c r="C1310" s="83" t="s">
        <v>2661</v>
      </c>
      <c r="D1310" s="90">
        <v>120000</v>
      </c>
      <c r="E1310" s="90"/>
    </row>
    <row r="1311" spans="1:5" s="63" customFormat="1" ht="19.2" customHeight="1">
      <c r="A1311" s="49">
        <v>1304</v>
      </c>
      <c r="B1311" s="40" t="s">
        <v>855</v>
      </c>
      <c r="C1311" s="39" t="s">
        <v>504</v>
      </c>
      <c r="D1311" s="67">
        <v>120000</v>
      </c>
      <c r="E1311" s="67" t="s">
        <v>2845</v>
      </c>
    </row>
    <row r="1312" spans="1:5" s="63" customFormat="1" ht="19.2" customHeight="1">
      <c r="A1312" s="78">
        <v>1305</v>
      </c>
      <c r="B1312" s="82" t="s">
        <v>856</v>
      </c>
      <c r="C1312" s="83" t="s">
        <v>2741</v>
      </c>
      <c r="D1312" s="90">
        <v>120000</v>
      </c>
      <c r="E1312" s="90"/>
    </row>
    <row r="1313" spans="1:5" s="63" customFormat="1" ht="19.2" customHeight="1">
      <c r="A1313" s="78">
        <v>1306</v>
      </c>
      <c r="B1313" s="82" t="s">
        <v>857</v>
      </c>
      <c r="C1313" s="83" t="s">
        <v>2700</v>
      </c>
      <c r="D1313" s="90">
        <v>120000</v>
      </c>
      <c r="E1313" s="90"/>
    </row>
    <row r="1314" spans="1:5" s="63" customFormat="1" ht="19.2" customHeight="1">
      <c r="A1314" s="78">
        <v>1307</v>
      </c>
      <c r="B1314" s="82" t="s">
        <v>858</v>
      </c>
      <c r="C1314" s="83" t="s">
        <v>2680</v>
      </c>
      <c r="D1314" s="90">
        <v>120000</v>
      </c>
      <c r="E1314" s="90"/>
    </row>
    <row r="1315" spans="1:5" s="63" customFormat="1" ht="19.2" customHeight="1">
      <c r="A1315" s="78">
        <v>1308</v>
      </c>
      <c r="B1315" s="82" t="s">
        <v>859</v>
      </c>
      <c r="C1315" s="83" t="s">
        <v>2675</v>
      </c>
      <c r="D1315" s="90">
        <v>120000</v>
      </c>
      <c r="E1315" s="90"/>
    </row>
    <row r="1316" spans="1:5" s="63" customFormat="1" ht="19.2" customHeight="1">
      <c r="A1316" s="78">
        <v>1309</v>
      </c>
      <c r="B1316" s="82" t="s">
        <v>860</v>
      </c>
      <c r="C1316" s="83" t="s">
        <v>2649</v>
      </c>
      <c r="D1316" s="90">
        <v>120000</v>
      </c>
      <c r="E1316" s="90"/>
    </row>
    <row r="1317" spans="1:5" s="63" customFormat="1" ht="19.2" customHeight="1">
      <c r="A1317" s="78">
        <v>1310</v>
      </c>
      <c r="B1317" s="82" t="s">
        <v>861</v>
      </c>
      <c r="C1317" s="83" t="s">
        <v>2697</v>
      </c>
      <c r="D1317" s="90">
        <v>120000</v>
      </c>
      <c r="E1317" s="90"/>
    </row>
    <row r="1318" spans="1:5" s="63" customFormat="1" ht="19.2" customHeight="1">
      <c r="A1318" s="78">
        <v>1311</v>
      </c>
      <c r="B1318" s="82" t="s">
        <v>2643</v>
      </c>
      <c r="C1318" s="83" t="s">
        <v>2661</v>
      </c>
      <c r="D1318" s="90">
        <v>120000</v>
      </c>
      <c r="E1318" s="90"/>
    </row>
    <row r="1319" spans="1:5" s="63" customFormat="1" ht="19.2" customHeight="1">
      <c r="A1319" s="78">
        <v>1312</v>
      </c>
      <c r="B1319" s="82" t="s">
        <v>516</v>
      </c>
      <c r="C1319" s="83" t="s">
        <v>2668</v>
      </c>
      <c r="D1319" s="90">
        <v>120000</v>
      </c>
      <c r="E1319" s="90"/>
    </row>
    <row r="1320" spans="1:5" s="63" customFormat="1" ht="19.2" customHeight="1">
      <c r="A1320" s="78">
        <v>1313</v>
      </c>
      <c r="B1320" s="82" t="s">
        <v>862</v>
      </c>
      <c r="C1320" s="83" t="s">
        <v>2744</v>
      </c>
      <c r="D1320" s="90">
        <v>120000</v>
      </c>
      <c r="E1320" s="90"/>
    </row>
    <row r="1321" spans="1:5" s="63" customFormat="1" ht="19.2" customHeight="1">
      <c r="A1321" s="78">
        <v>1314</v>
      </c>
      <c r="B1321" s="82" t="s">
        <v>863</v>
      </c>
      <c r="C1321" s="83" t="s">
        <v>2800</v>
      </c>
      <c r="D1321" s="90">
        <v>120000</v>
      </c>
      <c r="E1321" s="90"/>
    </row>
    <row r="1322" spans="1:5" s="63" customFormat="1" ht="19.2" customHeight="1">
      <c r="A1322" s="78">
        <v>1315</v>
      </c>
      <c r="B1322" s="82" t="s">
        <v>864</v>
      </c>
      <c r="C1322" s="83" t="s">
        <v>2680</v>
      </c>
      <c r="D1322" s="90">
        <v>120000</v>
      </c>
      <c r="E1322" s="90"/>
    </row>
    <row r="1323" spans="1:5" s="63" customFormat="1" ht="19.2" customHeight="1">
      <c r="A1323" s="78">
        <v>1316</v>
      </c>
      <c r="B1323" s="82" t="s">
        <v>865</v>
      </c>
      <c r="C1323" s="83" t="s">
        <v>493</v>
      </c>
      <c r="D1323" s="90">
        <v>120000</v>
      </c>
      <c r="E1323" s="90"/>
    </row>
    <row r="1324" spans="1:5" s="63" customFormat="1" ht="19.2" customHeight="1">
      <c r="A1324" s="78">
        <v>1317</v>
      </c>
      <c r="B1324" s="82" t="s">
        <v>866</v>
      </c>
      <c r="C1324" s="83" t="s">
        <v>2791</v>
      </c>
      <c r="D1324" s="90">
        <v>120000</v>
      </c>
      <c r="E1324" s="90"/>
    </row>
    <row r="1325" spans="1:5" s="63" customFormat="1" ht="19.2" customHeight="1">
      <c r="A1325" s="78">
        <v>1318</v>
      </c>
      <c r="B1325" s="82" t="s">
        <v>596</v>
      </c>
      <c r="C1325" s="83" t="s">
        <v>2753</v>
      </c>
      <c r="D1325" s="90">
        <v>120000</v>
      </c>
      <c r="E1325" s="90"/>
    </row>
    <row r="1326" spans="1:5" s="63" customFormat="1" ht="19.2" customHeight="1">
      <c r="A1326" s="78">
        <v>1319</v>
      </c>
      <c r="B1326" s="82" t="s">
        <v>867</v>
      </c>
      <c r="C1326" s="83" t="s">
        <v>2671</v>
      </c>
      <c r="D1326" s="90">
        <v>120000</v>
      </c>
      <c r="E1326" s="90"/>
    </row>
    <row r="1327" spans="1:5" s="63" customFormat="1" ht="19.2" customHeight="1">
      <c r="A1327" s="78">
        <v>1320</v>
      </c>
      <c r="B1327" s="82" t="s">
        <v>868</v>
      </c>
      <c r="C1327" s="83" t="s">
        <v>2674</v>
      </c>
      <c r="D1327" s="90">
        <v>120000</v>
      </c>
      <c r="E1327" s="90" t="s">
        <v>2679</v>
      </c>
    </row>
    <row r="1328" spans="1:5" s="63" customFormat="1" ht="19.2" customHeight="1">
      <c r="A1328" s="78">
        <v>1321</v>
      </c>
      <c r="B1328" s="82" t="s">
        <v>869</v>
      </c>
      <c r="C1328" s="83" t="s">
        <v>2801</v>
      </c>
      <c r="D1328" s="90">
        <v>120000</v>
      </c>
      <c r="E1328" s="90"/>
    </row>
    <row r="1329" spans="1:5" s="63" customFormat="1" ht="19.2" customHeight="1">
      <c r="A1329" s="78">
        <v>1322</v>
      </c>
      <c r="B1329" s="82" t="s">
        <v>870</v>
      </c>
      <c r="C1329" s="83" t="s">
        <v>2789</v>
      </c>
      <c r="D1329" s="90">
        <v>120000</v>
      </c>
      <c r="E1329" s="90"/>
    </row>
    <row r="1330" spans="1:5" s="63" customFormat="1" ht="19.2" customHeight="1">
      <c r="A1330" s="78">
        <v>1323</v>
      </c>
      <c r="B1330" s="82" t="s">
        <v>871</v>
      </c>
      <c r="C1330" s="83" t="s">
        <v>2674</v>
      </c>
      <c r="D1330" s="90">
        <v>120000</v>
      </c>
      <c r="E1330" s="90"/>
    </row>
    <row r="1331" spans="1:5" s="63" customFormat="1" ht="19.2" customHeight="1">
      <c r="A1331" s="78">
        <v>1324</v>
      </c>
      <c r="B1331" s="82" t="s">
        <v>872</v>
      </c>
      <c r="C1331" s="83" t="s">
        <v>502</v>
      </c>
      <c r="D1331" s="90">
        <v>120000</v>
      </c>
      <c r="E1331" s="90"/>
    </row>
    <row r="1332" spans="1:5" s="63" customFormat="1" ht="19.2" customHeight="1">
      <c r="A1332" s="78">
        <v>1325</v>
      </c>
      <c r="B1332" s="82" t="s">
        <v>619</v>
      </c>
      <c r="C1332" s="83" t="s">
        <v>502</v>
      </c>
      <c r="D1332" s="90">
        <v>120000</v>
      </c>
      <c r="E1332" s="90"/>
    </row>
    <row r="1333" spans="1:5" s="63" customFormat="1" ht="19.2" customHeight="1">
      <c r="A1333" s="78">
        <v>1326</v>
      </c>
      <c r="B1333" s="82" t="s">
        <v>873</v>
      </c>
      <c r="C1333" s="83" t="s">
        <v>2751</v>
      </c>
      <c r="D1333" s="90">
        <v>120000</v>
      </c>
      <c r="E1333" s="90"/>
    </row>
    <row r="1334" spans="1:5" s="63" customFormat="1" ht="19.2" customHeight="1">
      <c r="A1334" s="78">
        <v>1327</v>
      </c>
      <c r="B1334" s="82" t="s">
        <v>874</v>
      </c>
      <c r="C1334" s="83" t="s">
        <v>2816</v>
      </c>
      <c r="D1334" s="90">
        <v>120000</v>
      </c>
      <c r="E1334" s="90" t="s">
        <v>2679</v>
      </c>
    </row>
    <row r="1335" spans="1:5" s="61" customFormat="1" ht="19.2" customHeight="1">
      <c r="A1335" s="49">
        <v>1328</v>
      </c>
      <c r="B1335" s="40" t="s">
        <v>875</v>
      </c>
      <c r="C1335" s="39" t="s">
        <v>502</v>
      </c>
      <c r="D1335" s="67">
        <v>120000</v>
      </c>
      <c r="E1335" s="67" t="s">
        <v>2845</v>
      </c>
    </row>
    <row r="1336" spans="1:5" s="63" customFormat="1" ht="19.2" customHeight="1">
      <c r="A1336" s="78">
        <v>1329</v>
      </c>
      <c r="B1336" s="82" t="s">
        <v>876</v>
      </c>
      <c r="C1336" s="83" t="s">
        <v>2675</v>
      </c>
      <c r="D1336" s="90">
        <v>120000</v>
      </c>
      <c r="E1336" s="90"/>
    </row>
    <row r="1337" spans="1:5" s="63" customFormat="1" ht="19.2" customHeight="1">
      <c r="A1337" s="78">
        <v>1330</v>
      </c>
      <c r="B1337" s="82" t="s">
        <v>877</v>
      </c>
      <c r="C1337" s="83" t="s">
        <v>2737</v>
      </c>
      <c r="D1337" s="90">
        <v>120000</v>
      </c>
      <c r="E1337" s="90"/>
    </row>
    <row r="1338" spans="1:5" s="63" customFormat="1" ht="19.2" customHeight="1">
      <c r="A1338" s="78">
        <v>1331</v>
      </c>
      <c r="B1338" s="82" t="s">
        <v>878</v>
      </c>
      <c r="C1338" s="83" t="s">
        <v>2751</v>
      </c>
      <c r="D1338" s="90">
        <v>120000</v>
      </c>
      <c r="E1338" s="90"/>
    </row>
    <row r="1339" spans="1:5" s="63" customFormat="1" ht="19.2" customHeight="1">
      <c r="A1339" s="78">
        <v>1332</v>
      </c>
      <c r="B1339" s="82" t="s">
        <v>560</v>
      </c>
      <c r="C1339" s="83" t="s">
        <v>2751</v>
      </c>
      <c r="D1339" s="90">
        <v>120000</v>
      </c>
      <c r="E1339" s="90"/>
    </row>
    <row r="1340" spans="1:5" s="63" customFormat="1" ht="19.2" customHeight="1">
      <c r="A1340" s="78">
        <v>1333</v>
      </c>
      <c r="B1340" s="82" t="s">
        <v>879</v>
      </c>
      <c r="C1340" s="83" t="s">
        <v>2674</v>
      </c>
      <c r="D1340" s="90">
        <v>120000</v>
      </c>
      <c r="E1340" s="90"/>
    </row>
    <row r="1341" spans="1:5" s="63" customFormat="1" ht="19.2" customHeight="1">
      <c r="A1341" s="78">
        <v>1334</v>
      </c>
      <c r="B1341" s="82" t="s">
        <v>880</v>
      </c>
      <c r="C1341" s="83" t="s">
        <v>2826</v>
      </c>
      <c r="D1341" s="90">
        <v>120000</v>
      </c>
      <c r="E1341" s="90"/>
    </row>
    <row r="1342" spans="1:5" s="63" customFormat="1" ht="19.2" customHeight="1">
      <c r="A1342" s="78">
        <v>1335</v>
      </c>
      <c r="B1342" s="82" t="s">
        <v>881</v>
      </c>
      <c r="C1342" s="83" t="s">
        <v>2675</v>
      </c>
      <c r="D1342" s="90">
        <v>120000</v>
      </c>
      <c r="E1342" s="90"/>
    </row>
    <row r="1343" spans="1:5" s="61" customFormat="1" ht="19.2" customHeight="1">
      <c r="A1343" s="49">
        <v>1336</v>
      </c>
      <c r="B1343" s="40" t="s">
        <v>882</v>
      </c>
      <c r="C1343" s="39" t="s">
        <v>489</v>
      </c>
      <c r="D1343" s="67">
        <v>120000</v>
      </c>
      <c r="E1343" s="67" t="s">
        <v>2845</v>
      </c>
    </row>
    <row r="1344" spans="1:5" s="63" customFormat="1" ht="19.2" customHeight="1">
      <c r="A1344" s="78">
        <v>1337</v>
      </c>
      <c r="B1344" s="82" t="s">
        <v>495</v>
      </c>
      <c r="C1344" s="83" t="s">
        <v>2680</v>
      </c>
      <c r="D1344" s="90">
        <v>120000</v>
      </c>
      <c r="E1344" s="90"/>
    </row>
    <row r="1345" spans="1:5" s="63" customFormat="1" ht="19.2" customHeight="1">
      <c r="A1345" s="78">
        <v>1338</v>
      </c>
      <c r="B1345" s="82" t="s">
        <v>883</v>
      </c>
      <c r="C1345" s="83" t="s">
        <v>2753</v>
      </c>
      <c r="D1345" s="90">
        <v>120000</v>
      </c>
      <c r="E1345" s="90"/>
    </row>
    <row r="1346" spans="1:5" s="63" customFormat="1" ht="19.2" customHeight="1">
      <c r="A1346" s="78">
        <v>1339</v>
      </c>
      <c r="B1346" s="82" t="s">
        <v>884</v>
      </c>
      <c r="C1346" s="83" t="s">
        <v>2668</v>
      </c>
      <c r="D1346" s="90">
        <v>120000</v>
      </c>
      <c r="E1346" s="90"/>
    </row>
    <row r="1347" spans="1:5" s="61" customFormat="1" ht="19.2" customHeight="1">
      <c r="A1347" s="49">
        <v>1340</v>
      </c>
      <c r="B1347" s="40" t="s">
        <v>885</v>
      </c>
      <c r="C1347" s="39" t="s">
        <v>503</v>
      </c>
      <c r="D1347" s="67">
        <v>120000</v>
      </c>
      <c r="E1347" s="67" t="s">
        <v>2845</v>
      </c>
    </row>
    <row r="1348" spans="1:5" s="63" customFormat="1" ht="19.2" customHeight="1">
      <c r="A1348" s="78">
        <v>1341</v>
      </c>
      <c r="B1348" s="82" t="s">
        <v>886</v>
      </c>
      <c r="C1348" s="83" t="s">
        <v>2801</v>
      </c>
      <c r="D1348" s="90">
        <v>120000</v>
      </c>
      <c r="E1348" s="90"/>
    </row>
    <row r="1349" spans="1:5" s="63" customFormat="1" ht="19.2" customHeight="1">
      <c r="A1349" s="78">
        <v>1342</v>
      </c>
      <c r="B1349" s="82" t="s">
        <v>887</v>
      </c>
      <c r="C1349" s="83" t="s">
        <v>2687</v>
      </c>
      <c r="D1349" s="90">
        <v>120000</v>
      </c>
      <c r="E1349" s="90"/>
    </row>
    <row r="1350" spans="1:5" s="63" customFormat="1" ht="19.2" customHeight="1">
      <c r="A1350" s="78">
        <v>1343</v>
      </c>
      <c r="B1350" s="82" t="s">
        <v>271</v>
      </c>
      <c r="C1350" s="83" t="s">
        <v>2671</v>
      </c>
      <c r="D1350" s="90">
        <v>120000</v>
      </c>
      <c r="E1350" s="90"/>
    </row>
    <row r="1351" spans="1:5" s="63" customFormat="1" ht="19.2" customHeight="1">
      <c r="A1351" s="78">
        <v>1344</v>
      </c>
      <c r="B1351" s="82" t="s">
        <v>888</v>
      </c>
      <c r="C1351" s="83" t="s">
        <v>2817</v>
      </c>
      <c r="D1351" s="90">
        <v>120000</v>
      </c>
      <c r="E1351" s="90"/>
    </row>
    <row r="1352" spans="1:5" s="63" customFormat="1" ht="19.2" customHeight="1">
      <c r="A1352" s="78">
        <v>1345</v>
      </c>
      <c r="B1352" s="82" t="s">
        <v>889</v>
      </c>
      <c r="C1352" s="83" t="s">
        <v>2674</v>
      </c>
      <c r="D1352" s="90">
        <v>120000</v>
      </c>
      <c r="E1352" s="90"/>
    </row>
    <row r="1353" spans="1:5" s="63" customFormat="1" ht="19.2" customHeight="1">
      <c r="A1353" s="78">
        <v>1346</v>
      </c>
      <c r="B1353" s="82" t="s">
        <v>593</v>
      </c>
      <c r="C1353" s="83" t="s">
        <v>2674</v>
      </c>
      <c r="D1353" s="90">
        <v>120000</v>
      </c>
      <c r="E1353" s="90"/>
    </row>
    <row r="1354" spans="1:5" s="63" customFormat="1" ht="19.2" customHeight="1">
      <c r="A1354" s="78">
        <v>1347</v>
      </c>
      <c r="B1354" s="82" t="s">
        <v>890</v>
      </c>
      <c r="C1354" s="83" t="s">
        <v>2692</v>
      </c>
      <c r="D1354" s="90">
        <v>120000</v>
      </c>
      <c r="E1354" s="90"/>
    </row>
    <row r="1355" spans="1:5" s="63" customFormat="1" ht="19.2" customHeight="1">
      <c r="A1355" s="78">
        <v>1348</v>
      </c>
      <c r="B1355" s="82" t="s">
        <v>2841</v>
      </c>
      <c r="C1355" s="83" t="s">
        <v>2649</v>
      </c>
      <c r="D1355" s="90">
        <v>120000</v>
      </c>
      <c r="E1355" s="90"/>
    </row>
    <row r="1356" spans="1:5" s="63" customFormat="1" ht="19.2" customHeight="1">
      <c r="A1356" s="78">
        <v>1349</v>
      </c>
      <c r="B1356" s="82" t="s">
        <v>891</v>
      </c>
      <c r="C1356" s="83" t="s">
        <v>2674</v>
      </c>
      <c r="D1356" s="90">
        <v>120000</v>
      </c>
      <c r="E1356" s="90"/>
    </row>
    <row r="1357" spans="1:5" s="63" customFormat="1" ht="19.2" customHeight="1">
      <c r="A1357" s="78">
        <v>1350</v>
      </c>
      <c r="B1357" s="82" t="s">
        <v>892</v>
      </c>
      <c r="C1357" s="83" t="s">
        <v>2739</v>
      </c>
      <c r="D1357" s="90">
        <v>120000</v>
      </c>
      <c r="E1357" s="90" t="s">
        <v>2679</v>
      </c>
    </row>
    <row r="1358" spans="1:5" s="63" customFormat="1" ht="19.2" customHeight="1">
      <c r="A1358" s="78">
        <v>1351</v>
      </c>
      <c r="B1358" s="82" t="s">
        <v>893</v>
      </c>
      <c r="C1358" s="83" t="s">
        <v>2656</v>
      </c>
      <c r="D1358" s="90">
        <v>120000</v>
      </c>
      <c r="E1358" s="90"/>
    </row>
    <row r="1359" spans="1:5" s="63" customFormat="1" ht="19.2" customHeight="1">
      <c r="A1359" s="78">
        <v>1352</v>
      </c>
      <c r="B1359" s="82" t="s">
        <v>894</v>
      </c>
      <c r="C1359" s="83" t="s">
        <v>2817</v>
      </c>
      <c r="D1359" s="90">
        <v>120000</v>
      </c>
      <c r="E1359" s="90"/>
    </row>
    <row r="1360" spans="1:5" s="63" customFormat="1" ht="19.2" customHeight="1">
      <c r="A1360" s="78">
        <v>1353</v>
      </c>
      <c r="B1360" s="82" t="s">
        <v>895</v>
      </c>
      <c r="C1360" s="83" t="s">
        <v>2671</v>
      </c>
      <c r="D1360" s="90">
        <v>120000</v>
      </c>
      <c r="E1360" s="90"/>
    </row>
    <row r="1361" spans="1:5" s="63" customFormat="1" ht="19.2" customHeight="1">
      <c r="A1361" s="78">
        <v>1354</v>
      </c>
      <c r="B1361" s="82" t="s">
        <v>896</v>
      </c>
      <c r="C1361" s="83" t="s">
        <v>2675</v>
      </c>
      <c r="D1361" s="90">
        <v>120000</v>
      </c>
      <c r="E1361" s="90"/>
    </row>
    <row r="1362" spans="1:5" s="63" customFormat="1" ht="19.2" customHeight="1">
      <c r="A1362" s="78">
        <v>1355</v>
      </c>
      <c r="B1362" s="82" t="s">
        <v>897</v>
      </c>
      <c r="C1362" s="83" t="s">
        <v>2674</v>
      </c>
      <c r="D1362" s="90">
        <v>120000</v>
      </c>
      <c r="E1362" s="90"/>
    </row>
    <row r="1363" spans="1:5" s="63" customFormat="1" ht="19.2" customHeight="1">
      <c r="A1363" s="78">
        <v>1356</v>
      </c>
      <c r="B1363" s="82" t="s">
        <v>898</v>
      </c>
      <c r="C1363" s="83" t="s">
        <v>2661</v>
      </c>
      <c r="D1363" s="90">
        <v>120000</v>
      </c>
      <c r="E1363" s="90"/>
    </row>
    <row r="1364" spans="1:5" s="63" customFormat="1" ht="19.2" customHeight="1">
      <c r="A1364" s="78">
        <v>1357</v>
      </c>
      <c r="B1364" s="82" t="s">
        <v>599</v>
      </c>
      <c r="C1364" s="83" t="s">
        <v>2674</v>
      </c>
      <c r="D1364" s="90">
        <v>120000</v>
      </c>
      <c r="E1364" s="90"/>
    </row>
    <row r="1365" spans="1:5" s="63" customFormat="1" ht="19.2" customHeight="1">
      <c r="A1365" s="78">
        <v>1358</v>
      </c>
      <c r="B1365" s="82" t="s">
        <v>576</v>
      </c>
      <c r="C1365" s="83" t="s">
        <v>2656</v>
      </c>
      <c r="D1365" s="90">
        <v>120000</v>
      </c>
      <c r="E1365" s="90"/>
    </row>
    <row r="1366" spans="1:5" s="63" customFormat="1" ht="19.2" customHeight="1">
      <c r="A1366" s="78">
        <v>1359</v>
      </c>
      <c r="B1366" s="82" t="s">
        <v>899</v>
      </c>
      <c r="C1366" s="83" t="s">
        <v>2675</v>
      </c>
      <c r="D1366" s="90">
        <v>120000</v>
      </c>
      <c r="E1366" s="90"/>
    </row>
    <row r="1367" spans="1:5" ht="19.2" customHeight="1">
      <c r="A1367" s="49">
        <v>1360</v>
      </c>
      <c r="B1367" s="40" t="s">
        <v>900</v>
      </c>
      <c r="C1367" s="39" t="s">
        <v>503</v>
      </c>
      <c r="D1367" s="67">
        <v>120000</v>
      </c>
      <c r="E1367" s="67" t="s">
        <v>2845</v>
      </c>
    </row>
    <row r="1368" spans="1:5" s="63" customFormat="1" ht="19.2" customHeight="1">
      <c r="A1368" s="78">
        <v>1361</v>
      </c>
      <c r="B1368" s="82" t="s">
        <v>901</v>
      </c>
      <c r="C1368" s="83" t="s">
        <v>2817</v>
      </c>
      <c r="D1368" s="90">
        <v>120000</v>
      </c>
      <c r="E1368" s="90"/>
    </row>
    <row r="1369" spans="1:5" s="63" customFormat="1" ht="19.2" customHeight="1">
      <c r="A1369" s="78">
        <v>1362</v>
      </c>
      <c r="B1369" s="82" t="s">
        <v>902</v>
      </c>
      <c r="C1369" s="83" t="s">
        <v>2675</v>
      </c>
      <c r="D1369" s="90">
        <v>120000</v>
      </c>
      <c r="E1369" s="90"/>
    </row>
    <row r="1370" spans="1:5" s="63" customFormat="1" ht="19.2" customHeight="1">
      <c r="A1370" s="78">
        <v>1363</v>
      </c>
      <c r="B1370" s="82" t="s">
        <v>903</v>
      </c>
      <c r="C1370" s="83" t="s">
        <v>2649</v>
      </c>
      <c r="D1370" s="90">
        <v>120000</v>
      </c>
      <c r="E1370" s="90"/>
    </row>
    <row r="1371" spans="1:5" s="63" customFormat="1" ht="19.2" customHeight="1">
      <c r="A1371" s="78">
        <v>1364</v>
      </c>
      <c r="B1371" s="82" t="s">
        <v>904</v>
      </c>
      <c r="C1371" s="83" t="s">
        <v>2791</v>
      </c>
      <c r="D1371" s="90">
        <v>120000</v>
      </c>
      <c r="E1371" s="90"/>
    </row>
    <row r="1372" spans="1:5" s="63" customFormat="1" ht="19.2" customHeight="1">
      <c r="A1372" s="78">
        <v>1365</v>
      </c>
      <c r="B1372" s="82" t="s">
        <v>905</v>
      </c>
      <c r="C1372" s="83" t="s">
        <v>2739</v>
      </c>
      <c r="D1372" s="90">
        <v>120000</v>
      </c>
      <c r="E1372" s="90" t="s">
        <v>2679</v>
      </c>
    </row>
    <row r="1373" spans="1:5" s="63" customFormat="1" ht="19.2" customHeight="1">
      <c r="A1373" s="78">
        <v>1366</v>
      </c>
      <c r="B1373" s="82" t="s">
        <v>906</v>
      </c>
      <c r="C1373" s="83" t="s">
        <v>2671</v>
      </c>
      <c r="D1373" s="90">
        <v>120000</v>
      </c>
      <c r="E1373" s="90"/>
    </row>
    <row r="1374" spans="1:5" s="63" customFormat="1" ht="19.2" customHeight="1">
      <c r="A1374" s="78">
        <v>1367</v>
      </c>
      <c r="B1374" s="82" t="s">
        <v>538</v>
      </c>
      <c r="C1374" s="83" t="s">
        <v>2781</v>
      </c>
      <c r="D1374" s="90">
        <v>120000</v>
      </c>
      <c r="E1374" s="90"/>
    </row>
    <row r="1375" spans="1:5" s="63" customFormat="1" ht="19.2" customHeight="1">
      <c r="A1375" s="78">
        <v>1368</v>
      </c>
      <c r="B1375" s="82" t="s">
        <v>907</v>
      </c>
      <c r="C1375" s="83" t="s">
        <v>490</v>
      </c>
      <c r="D1375" s="90">
        <v>120000</v>
      </c>
      <c r="E1375" s="90" t="s">
        <v>2679</v>
      </c>
    </row>
    <row r="1376" spans="1:5" s="63" customFormat="1" ht="19.2" customHeight="1">
      <c r="A1376" s="78">
        <v>1369</v>
      </c>
      <c r="B1376" s="82" t="s">
        <v>908</v>
      </c>
      <c r="C1376" s="83" t="s">
        <v>2675</v>
      </c>
      <c r="D1376" s="90">
        <v>120000</v>
      </c>
      <c r="E1376" s="90"/>
    </row>
    <row r="1377" spans="1:5" s="63" customFormat="1" ht="19.2" customHeight="1">
      <c r="A1377" s="78">
        <v>1370</v>
      </c>
      <c r="B1377" s="82" t="s">
        <v>909</v>
      </c>
      <c r="C1377" s="83" t="s">
        <v>2649</v>
      </c>
      <c r="D1377" s="90">
        <v>120000</v>
      </c>
      <c r="E1377" s="90"/>
    </row>
    <row r="1378" spans="1:5" s="63" customFormat="1" ht="19.2" customHeight="1">
      <c r="A1378" s="78">
        <v>1371</v>
      </c>
      <c r="B1378" s="82" t="s">
        <v>910</v>
      </c>
      <c r="C1378" s="83" t="s">
        <v>2668</v>
      </c>
      <c r="D1378" s="90">
        <v>120000</v>
      </c>
      <c r="E1378" s="90" t="s">
        <v>2679</v>
      </c>
    </row>
    <row r="1379" spans="1:5" s="63" customFormat="1" ht="19.2" customHeight="1">
      <c r="A1379" s="78">
        <v>1372</v>
      </c>
      <c r="B1379" s="82" t="s">
        <v>911</v>
      </c>
      <c r="C1379" s="83" t="s">
        <v>493</v>
      </c>
      <c r="D1379" s="90">
        <v>120000</v>
      </c>
      <c r="E1379" s="90" t="s">
        <v>2679</v>
      </c>
    </row>
    <row r="1380" spans="1:5" s="63" customFormat="1" ht="19.2" customHeight="1">
      <c r="A1380" s="78">
        <v>1373</v>
      </c>
      <c r="B1380" s="82" t="s">
        <v>912</v>
      </c>
      <c r="C1380" s="83" t="s">
        <v>2753</v>
      </c>
      <c r="D1380" s="90">
        <v>120000</v>
      </c>
      <c r="E1380" s="90"/>
    </row>
    <row r="1381" spans="1:5" s="63" customFormat="1" ht="19.2" customHeight="1">
      <c r="A1381" s="78">
        <v>1374</v>
      </c>
      <c r="B1381" s="82" t="s">
        <v>913</v>
      </c>
      <c r="C1381" s="83" t="s">
        <v>2675</v>
      </c>
      <c r="D1381" s="90">
        <v>120000</v>
      </c>
      <c r="E1381" s="90"/>
    </row>
    <row r="1382" spans="1:5" s="63" customFormat="1" ht="19.2" customHeight="1">
      <c r="A1382" s="78">
        <v>1375</v>
      </c>
      <c r="B1382" s="82" t="s">
        <v>458</v>
      </c>
      <c r="C1382" s="83" t="s">
        <v>2675</v>
      </c>
      <c r="D1382" s="90">
        <v>120000</v>
      </c>
      <c r="E1382" s="90"/>
    </row>
    <row r="1383" spans="1:5" s="63" customFormat="1" ht="19.2" customHeight="1">
      <c r="A1383" s="78">
        <v>1376</v>
      </c>
      <c r="B1383" s="82" t="s">
        <v>444</v>
      </c>
      <c r="C1383" s="83" t="s">
        <v>2661</v>
      </c>
      <c r="D1383" s="90">
        <v>120000</v>
      </c>
      <c r="E1383" s="90"/>
    </row>
    <row r="1384" spans="1:5" s="63" customFormat="1" ht="19.2" customHeight="1">
      <c r="A1384" s="78">
        <v>1377</v>
      </c>
      <c r="B1384" s="82" t="s">
        <v>914</v>
      </c>
      <c r="C1384" s="83" t="s">
        <v>2649</v>
      </c>
      <c r="D1384" s="90">
        <v>120000</v>
      </c>
      <c r="E1384" s="90"/>
    </row>
    <row r="1385" spans="1:5" s="63" customFormat="1" ht="19.2" customHeight="1">
      <c r="A1385" s="78">
        <v>1378</v>
      </c>
      <c r="B1385" s="82" t="s">
        <v>915</v>
      </c>
      <c r="C1385" s="83" t="s">
        <v>2785</v>
      </c>
      <c r="D1385" s="90">
        <v>120000</v>
      </c>
      <c r="E1385" s="90"/>
    </row>
    <row r="1386" spans="1:5" s="63" customFormat="1" ht="19.2" customHeight="1">
      <c r="A1386" s="78">
        <v>1379</v>
      </c>
      <c r="B1386" s="82" t="s">
        <v>916</v>
      </c>
      <c r="C1386" s="83" t="s">
        <v>2671</v>
      </c>
      <c r="D1386" s="90">
        <v>120000</v>
      </c>
      <c r="E1386" s="90"/>
    </row>
    <row r="1387" spans="1:5" s="63" customFormat="1" ht="19.2" customHeight="1">
      <c r="A1387" s="78">
        <v>1380</v>
      </c>
      <c r="B1387" s="82" t="s">
        <v>917</v>
      </c>
      <c r="C1387" s="83" t="s">
        <v>2751</v>
      </c>
      <c r="D1387" s="90">
        <v>120000</v>
      </c>
      <c r="E1387" s="90"/>
    </row>
    <row r="1388" spans="1:5" ht="19.2" customHeight="1">
      <c r="A1388" s="49">
        <v>1381</v>
      </c>
      <c r="B1388" s="40" t="s">
        <v>918</v>
      </c>
      <c r="C1388" s="39" t="s">
        <v>503</v>
      </c>
      <c r="D1388" s="67">
        <v>120000</v>
      </c>
      <c r="E1388" s="67" t="s">
        <v>2845</v>
      </c>
    </row>
    <row r="1389" spans="1:5" s="63" customFormat="1" ht="19.2" customHeight="1">
      <c r="A1389" s="78">
        <v>1382</v>
      </c>
      <c r="B1389" s="82" t="s">
        <v>919</v>
      </c>
      <c r="C1389" s="83" t="s">
        <v>509</v>
      </c>
      <c r="D1389" s="90">
        <v>120000</v>
      </c>
      <c r="E1389" s="90"/>
    </row>
    <row r="1390" spans="1:5" s="63" customFormat="1" ht="19.2" customHeight="1">
      <c r="A1390" s="78">
        <v>1383</v>
      </c>
      <c r="B1390" s="82" t="s">
        <v>920</v>
      </c>
      <c r="C1390" s="83" t="s">
        <v>2671</v>
      </c>
      <c r="D1390" s="90">
        <v>120000</v>
      </c>
      <c r="E1390" s="90"/>
    </row>
    <row r="1391" spans="1:5" s="63" customFormat="1" ht="19.2" customHeight="1">
      <c r="A1391" s="78">
        <v>1384</v>
      </c>
      <c r="B1391" s="82" t="s">
        <v>581</v>
      </c>
      <c r="C1391" s="83" t="s">
        <v>2687</v>
      </c>
      <c r="D1391" s="90">
        <v>120000</v>
      </c>
      <c r="E1391" s="90"/>
    </row>
    <row r="1392" spans="1:5" s="63" customFormat="1" ht="19.2" customHeight="1">
      <c r="A1392" s="78">
        <v>1385</v>
      </c>
      <c r="B1392" s="82" t="s">
        <v>921</v>
      </c>
      <c r="C1392" s="83" t="s">
        <v>2687</v>
      </c>
      <c r="D1392" s="90">
        <v>120000</v>
      </c>
      <c r="E1392" s="90"/>
    </row>
    <row r="1393" spans="1:5" s="61" customFormat="1" ht="19.2" customHeight="1">
      <c r="A1393" s="49">
        <v>1386</v>
      </c>
      <c r="B1393" s="40" t="s">
        <v>922</v>
      </c>
      <c r="C1393" s="39" t="s">
        <v>558</v>
      </c>
      <c r="D1393" s="67">
        <v>120000</v>
      </c>
      <c r="E1393" s="67" t="s">
        <v>2845</v>
      </c>
    </row>
    <row r="1394" spans="1:5" s="63" customFormat="1" ht="19.2" customHeight="1">
      <c r="A1394" s="78">
        <v>1387</v>
      </c>
      <c r="B1394" s="82" t="s">
        <v>923</v>
      </c>
      <c r="C1394" s="83" t="s">
        <v>2687</v>
      </c>
      <c r="D1394" s="90">
        <v>120000</v>
      </c>
      <c r="E1394" s="90"/>
    </row>
    <row r="1395" spans="1:5" s="63" customFormat="1" ht="19.2" customHeight="1">
      <c r="A1395" s="78">
        <v>1388</v>
      </c>
      <c r="B1395" s="82" t="s">
        <v>924</v>
      </c>
      <c r="C1395" s="83" t="s">
        <v>2671</v>
      </c>
      <c r="D1395" s="90">
        <v>120000</v>
      </c>
      <c r="E1395" s="90"/>
    </row>
    <row r="1396" spans="1:5" s="63" customFormat="1" ht="19.2" customHeight="1">
      <c r="A1396" s="78">
        <v>1389</v>
      </c>
      <c r="B1396" s="82" t="s">
        <v>452</v>
      </c>
      <c r="C1396" s="83" t="s">
        <v>2675</v>
      </c>
      <c r="D1396" s="90">
        <v>120000</v>
      </c>
      <c r="E1396" s="90"/>
    </row>
    <row r="1397" spans="1:5" s="63" customFormat="1" ht="19.2" customHeight="1">
      <c r="A1397" s="78">
        <v>1390</v>
      </c>
      <c r="B1397" s="82" t="s">
        <v>925</v>
      </c>
      <c r="C1397" s="83" t="s">
        <v>2753</v>
      </c>
      <c r="D1397" s="90">
        <v>120000</v>
      </c>
      <c r="E1397" s="90"/>
    </row>
    <row r="1398" spans="1:5" s="63" customFormat="1" ht="19.2" customHeight="1">
      <c r="A1398" s="78">
        <v>1391</v>
      </c>
      <c r="B1398" s="82" t="s">
        <v>926</v>
      </c>
      <c r="C1398" s="83" t="s">
        <v>2687</v>
      </c>
      <c r="D1398" s="90">
        <v>120000</v>
      </c>
      <c r="E1398" s="90" t="s">
        <v>2679</v>
      </c>
    </row>
    <row r="1399" spans="1:5" s="63" customFormat="1" ht="19.2" customHeight="1">
      <c r="A1399" s="78">
        <v>1392</v>
      </c>
      <c r="B1399" s="82" t="s">
        <v>927</v>
      </c>
      <c r="C1399" s="83" t="s">
        <v>2649</v>
      </c>
      <c r="D1399" s="90">
        <v>120000</v>
      </c>
      <c r="E1399" s="90"/>
    </row>
    <row r="1400" spans="1:5" s="63" customFormat="1" ht="19.2" customHeight="1">
      <c r="A1400" s="78">
        <v>1393</v>
      </c>
      <c r="B1400" s="82" t="s">
        <v>928</v>
      </c>
      <c r="C1400" s="83" t="s">
        <v>2678</v>
      </c>
      <c r="D1400" s="90">
        <v>120000</v>
      </c>
      <c r="E1400" s="90"/>
    </row>
    <row r="1401" spans="1:5" ht="19.2" customHeight="1">
      <c r="A1401" s="49">
        <v>1394</v>
      </c>
      <c r="B1401" s="40" t="s">
        <v>929</v>
      </c>
      <c r="C1401" s="39" t="s">
        <v>501</v>
      </c>
      <c r="D1401" s="67">
        <v>120000</v>
      </c>
      <c r="E1401" s="67" t="s">
        <v>2845</v>
      </c>
    </row>
    <row r="1402" spans="1:5" s="63" customFormat="1" ht="19.2" customHeight="1">
      <c r="A1402" s="78">
        <v>1395</v>
      </c>
      <c r="B1402" s="82" t="s">
        <v>930</v>
      </c>
      <c r="C1402" s="83" t="s">
        <v>2770</v>
      </c>
      <c r="D1402" s="90">
        <v>120000</v>
      </c>
      <c r="E1402" s="90"/>
    </row>
    <row r="1403" spans="1:5" s="63" customFormat="1" ht="19.2" customHeight="1">
      <c r="A1403" s="78">
        <v>1396</v>
      </c>
      <c r="B1403" s="82" t="s">
        <v>475</v>
      </c>
      <c r="C1403" s="83" t="s">
        <v>2668</v>
      </c>
      <c r="D1403" s="90">
        <v>120000</v>
      </c>
      <c r="E1403" s="90"/>
    </row>
    <row r="1404" spans="1:5" s="63" customFormat="1" ht="19.2" customHeight="1">
      <c r="A1404" s="78">
        <v>1397</v>
      </c>
      <c r="B1404" s="82" t="s">
        <v>931</v>
      </c>
      <c r="C1404" s="83" t="s">
        <v>2678</v>
      </c>
      <c r="D1404" s="90">
        <v>120000</v>
      </c>
      <c r="E1404" s="90"/>
    </row>
    <row r="1405" spans="1:5" s="63" customFormat="1" ht="19.2" customHeight="1">
      <c r="A1405" s="78">
        <v>1398</v>
      </c>
      <c r="B1405" s="82" t="s">
        <v>932</v>
      </c>
      <c r="C1405" s="83" t="s">
        <v>2668</v>
      </c>
      <c r="D1405" s="90">
        <v>120000</v>
      </c>
      <c r="E1405" s="90"/>
    </row>
    <row r="1406" spans="1:5" s="63" customFormat="1" ht="19.2" customHeight="1">
      <c r="A1406" s="78">
        <v>1399</v>
      </c>
      <c r="B1406" s="82" t="s">
        <v>933</v>
      </c>
      <c r="C1406" s="83" t="s">
        <v>2751</v>
      </c>
      <c r="D1406" s="90">
        <v>120000</v>
      </c>
      <c r="E1406" s="90"/>
    </row>
    <row r="1407" spans="1:5" s="63" customFormat="1" ht="19.2" customHeight="1">
      <c r="A1407" s="78">
        <v>1400</v>
      </c>
      <c r="B1407" s="82" t="s">
        <v>934</v>
      </c>
      <c r="C1407" s="83" t="s">
        <v>2737</v>
      </c>
      <c r="D1407" s="90">
        <v>120000</v>
      </c>
      <c r="E1407" s="90" t="s">
        <v>2679</v>
      </c>
    </row>
    <row r="1408" spans="1:5" s="63" customFormat="1" ht="19.2" customHeight="1">
      <c r="A1408" s="78">
        <v>1401</v>
      </c>
      <c r="B1408" s="82" t="s">
        <v>935</v>
      </c>
      <c r="C1408" s="83" t="s">
        <v>2656</v>
      </c>
      <c r="D1408" s="90">
        <v>120000</v>
      </c>
      <c r="E1408" s="90"/>
    </row>
    <row r="1409" spans="1:5" s="63" customFormat="1" ht="19.2" customHeight="1">
      <c r="A1409" s="78">
        <v>1402</v>
      </c>
      <c r="B1409" s="82" t="s">
        <v>451</v>
      </c>
      <c r="C1409" s="83" t="s">
        <v>2674</v>
      </c>
      <c r="D1409" s="90">
        <v>120000</v>
      </c>
      <c r="E1409" s="90"/>
    </row>
    <row r="1410" spans="1:5" s="63" customFormat="1" ht="19.2" customHeight="1">
      <c r="A1410" s="78">
        <v>1403</v>
      </c>
      <c r="B1410" s="82" t="s">
        <v>936</v>
      </c>
      <c r="C1410" s="83" t="s">
        <v>2753</v>
      </c>
      <c r="D1410" s="90">
        <v>120000</v>
      </c>
      <c r="E1410" s="90" t="s">
        <v>2679</v>
      </c>
    </row>
    <row r="1411" spans="1:5" s="63" customFormat="1" ht="19.2" customHeight="1">
      <c r="A1411" s="78">
        <v>1404</v>
      </c>
      <c r="B1411" s="82" t="s">
        <v>937</v>
      </c>
      <c r="C1411" s="83" t="s">
        <v>589</v>
      </c>
      <c r="D1411" s="90">
        <v>120000</v>
      </c>
      <c r="E1411" s="90" t="s">
        <v>2679</v>
      </c>
    </row>
    <row r="1412" spans="1:5" s="63" customFormat="1" ht="19.2" customHeight="1">
      <c r="A1412" s="78">
        <v>1405</v>
      </c>
      <c r="B1412" s="82" t="s">
        <v>938</v>
      </c>
      <c r="C1412" s="83" t="s">
        <v>509</v>
      </c>
      <c r="D1412" s="90">
        <v>120000</v>
      </c>
      <c r="E1412" s="90"/>
    </row>
    <row r="1413" spans="1:5" s="63" customFormat="1" ht="19.2" customHeight="1">
      <c r="A1413" s="78">
        <v>1406</v>
      </c>
      <c r="B1413" s="82" t="s">
        <v>939</v>
      </c>
      <c r="C1413" s="83" t="s">
        <v>2668</v>
      </c>
      <c r="D1413" s="90">
        <v>120000</v>
      </c>
      <c r="E1413" s="90"/>
    </row>
    <row r="1414" spans="1:5" s="63" customFormat="1" ht="19.2" customHeight="1">
      <c r="A1414" s="78">
        <v>1407</v>
      </c>
      <c r="B1414" s="82" t="s">
        <v>940</v>
      </c>
      <c r="C1414" s="83" t="s">
        <v>2681</v>
      </c>
      <c r="D1414" s="90">
        <v>120000</v>
      </c>
      <c r="E1414" s="90"/>
    </row>
    <row r="1415" spans="1:5" s="63" customFormat="1" ht="19.2" customHeight="1">
      <c r="A1415" s="78">
        <v>1408</v>
      </c>
      <c r="B1415" s="82" t="s">
        <v>941</v>
      </c>
      <c r="C1415" s="83" t="s">
        <v>2681</v>
      </c>
      <c r="D1415" s="90">
        <v>120000</v>
      </c>
      <c r="E1415" s="90"/>
    </row>
    <row r="1416" spans="1:5" s="63" customFormat="1" ht="19.2" customHeight="1">
      <c r="A1416" s="78">
        <v>1409</v>
      </c>
      <c r="B1416" s="82" t="s">
        <v>942</v>
      </c>
      <c r="C1416" s="83" t="s">
        <v>2730</v>
      </c>
      <c r="D1416" s="90">
        <v>120000</v>
      </c>
      <c r="E1416" s="90"/>
    </row>
    <row r="1417" spans="1:5" s="63" customFormat="1" ht="19.2" customHeight="1">
      <c r="A1417" s="78">
        <v>1410</v>
      </c>
      <c r="B1417" s="82" t="s">
        <v>943</v>
      </c>
      <c r="C1417" s="83" t="s">
        <v>2678</v>
      </c>
      <c r="D1417" s="90">
        <v>120000</v>
      </c>
      <c r="E1417" s="90"/>
    </row>
    <row r="1418" spans="1:5" s="63" customFormat="1" ht="19.2" customHeight="1">
      <c r="A1418" s="78">
        <v>1411</v>
      </c>
      <c r="B1418" s="82" t="s">
        <v>944</v>
      </c>
      <c r="C1418" s="83" t="s">
        <v>2744</v>
      </c>
      <c r="D1418" s="90">
        <v>120000</v>
      </c>
      <c r="E1418" s="90"/>
    </row>
    <row r="1419" spans="1:5" s="63" customFormat="1" ht="19.2" customHeight="1">
      <c r="A1419" s="78">
        <v>1412</v>
      </c>
      <c r="B1419" s="82" t="s">
        <v>945</v>
      </c>
      <c r="C1419" s="83" t="s">
        <v>2744</v>
      </c>
      <c r="D1419" s="90">
        <v>120000</v>
      </c>
      <c r="E1419" s="90"/>
    </row>
    <row r="1420" spans="1:5" s="63" customFormat="1" ht="19.2" customHeight="1">
      <c r="A1420" s="78">
        <v>1413</v>
      </c>
      <c r="B1420" s="82" t="s">
        <v>946</v>
      </c>
      <c r="C1420" s="83" t="s">
        <v>2766</v>
      </c>
      <c r="D1420" s="90">
        <v>120000</v>
      </c>
      <c r="E1420" s="90"/>
    </row>
    <row r="1421" spans="1:5" ht="19.2" customHeight="1">
      <c r="A1421" s="49">
        <v>1414</v>
      </c>
      <c r="B1421" s="40" t="s">
        <v>947</v>
      </c>
      <c r="C1421" s="39" t="s">
        <v>526</v>
      </c>
      <c r="D1421" s="67">
        <v>120000</v>
      </c>
      <c r="E1421" s="67" t="s">
        <v>2845</v>
      </c>
    </row>
    <row r="1422" spans="1:5" s="63" customFormat="1" ht="19.2" customHeight="1">
      <c r="A1422" s="78">
        <v>1415</v>
      </c>
      <c r="B1422" s="82" t="s">
        <v>948</v>
      </c>
      <c r="C1422" s="83" t="s">
        <v>2661</v>
      </c>
      <c r="D1422" s="90">
        <v>120000</v>
      </c>
      <c r="E1422" s="90"/>
    </row>
    <row r="1423" spans="1:5" s="63" customFormat="1" ht="19.2" customHeight="1">
      <c r="A1423" s="78">
        <v>1416</v>
      </c>
      <c r="B1423" s="82" t="s">
        <v>566</v>
      </c>
      <c r="C1423" s="83" t="s">
        <v>2698</v>
      </c>
      <c r="D1423" s="90">
        <v>120000</v>
      </c>
      <c r="E1423" s="90"/>
    </row>
    <row r="1424" spans="1:5" s="63" customFormat="1" ht="19.2" customHeight="1">
      <c r="A1424" s="78">
        <v>1417</v>
      </c>
      <c r="B1424" s="82" t="s">
        <v>424</v>
      </c>
      <c r="C1424" s="83" t="s">
        <v>2817</v>
      </c>
      <c r="D1424" s="90">
        <v>120000</v>
      </c>
      <c r="E1424" s="90"/>
    </row>
    <row r="1425" spans="1:5" s="63" customFormat="1" ht="19.2" customHeight="1">
      <c r="A1425" s="78">
        <v>1418</v>
      </c>
      <c r="B1425" s="82" t="s">
        <v>949</v>
      </c>
      <c r="C1425" s="83" t="s">
        <v>2746</v>
      </c>
      <c r="D1425" s="90">
        <v>120000</v>
      </c>
      <c r="E1425" s="90"/>
    </row>
    <row r="1426" spans="1:5" s="63" customFormat="1" ht="19.2" customHeight="1">
      <c r="A1426" s="78">
        <v>1419</v>
      </c>
      <c r="B1426" s="82" t="s">
        <v>950</v>
      </c>
      <c r="C1426" s="83" t="s">
        <v>2816</v>
      </c>
      <c r="D1426" s="90">
        <v>120000</v>
      </c>
      <c r="E1426" s="90"/>
    </row>
    <row r="1427" spans="1:5" s="63" customFormat="1" ht="19.2" customHeight="1">
      <c r="A1427" s="78">
        <v>1420</v>
      </c>
      <c r="B1427" s="82" t="s">
        <v>951</v>
      </c>
      <c r="C1427" s="83" t="s">
        <v>2744</v>
      </c>
      <c r="D1427" s="90">
        <v>120000</v>
      </c>
      <c r="E1427" s="90" t="s">
        <v>2679</v>
      </c>
    </row>
    <row r="1428" spans="1:5" ht="19.2" customHeight="1">
      <c r="A1428" s="49">
        <v>1421</v>
      </c>
      <c r="B1428" s="40" t="s">
        <v>952</v>
      </c>
      <c r="C1428" s="39" t="s">
        <v>503</v>
      </c>
      <c r="D1428" s="67">
        <v>120000</v>
      </c>
      <c r="E1428" s="67" t="s">
        <v>2845</v>
      </c>
    </row>
    <row r="1429" spans="1:5" s="63" customFormat="1" ht="19.2" customHeight="1">
      <c r="A1429" s="78">
        <v>1422</v>
      </c>
      <c r="B1429" s="82" t="s">
        <v>953</v>
      </c>
      <c r="C1429" s="83" t="s">
        <v>2698</v>
      </c>
      <c r="D1429" s="90">
        <v>120000</v>
      </c>
      <c r="E1429" s="90" t="s">
        <v>2679</v>
      </c>
    </row>
    <row r="1430" spans="1:5" s="63" customFormat="1" ht="19.2" customHeight="1">
      <c r="A1430" s="78">
        <v>1423</v>
      </c>
      <c r="B1430" s="82" t="s">
        <v>954</v>
      </c>
      <c r="C1430" s="83" t="s">
        <v>2804</v>
      </c>
      <c r="D1430" s="90">
        <v>120000</v>
      </c>
      <c r="E1430" s="90"/>
    </row>
    <row r="1431" spans="1:5" s="63" customFormat="1" ht="19.2" customHeight="1">
      <c r="A1431" s="78">
        <v>1424</v>
      </c>
      <c r="B1431" s="82" t="s">
        <v>464</v>
      </c>
      <c r="C1431" s="83" t="s">
        <v>2657</v>
      </c>
      <c r="D1431" s="90">
        <v>120000</v>
      </c>
      <c r="E1431" s="90"/>
    </row>
    <row r="1432" spans="1:5" s="63" customFormat="1" ht="19.2" customHeight="1">
      <c r="A1432" s="78">
        <v>1425</v>
      </c>
      <c r="B1432" s="82" t="s">
        <v>955</v>
      </c>
      <c r="C1432" s="83" t="s">
        <v>2698</v>
      </c>
      <c r="D1432" s="90">
        <v>120000</v>
      </c>
      <c r="E1432" s="90"/>
    </row>
    <row r="1433" spans="1:5" s="63" customFormat="1" ht="19.2" customHeight="1">
      <c r="A1433" s="78">
        <v>1426</v>
      </c>
      <c r="B1433" s="82" t="s">
        <v>956</v>
      </c>
      <c r="C1433" s="83" t="s">
        <v>502</v>
      </c>
      <c r="D1433" s="90">
        <v>120000</v>
      </c>
      <c r="E1433" s="90"/>
    </row>
    <row r="1434" spans="1:5" s="63" customFormat="1" ht="19.2" customHeight="1">
      <c r="A1434" s="78">
        <v>1427</v>
      </c>
      <c r="B1434" s="82" t="s">
        <v>957</v>
      </c>
      <c r="C1434" s="83" t="s">
        <v>2730</v>
      </c>
      <c r="D1434" s="90">
        <v>120000</v>
      </c>
      <c r="E1434" s="90"/>
    </row>
    <row r="1435" spans="1:5" s="63" customFormat="1" ht="19.2" customHeight="1">
      <c r="A1435" s="78">
        <v>1428</v>
      </c>
      <c r="B1435" s="82" t="s">
        <v>958</v>
      </c>
      <c r="C1435" s="83" t="s">
        <v>2675</v>
      </c>
      <c r="D1435" s="90">
        <v>120000</v>
      </c>
      <c r="E1435" s="90"/>
    </row>
    <row r="1436" spans="1:5" s="63" customFormat="1" ht="19.2" customHeight="1">
      <c r="A1436" s="78">
        <v>1429</v>
      </c>
      <c r="B1436" s="82" t="s">
        <v>959</v>
      </c>
      <c r="C1436" s="83" t="s">
        <v>2730</v>
      </c>
      <c r="D1436" s="90">
        <v>120000</v>
      </c>
      <c r="E1436" s="90"/>
    </row>
    <row r="1437" spans="1:5" s="63" customFormat="1" ht="19.2" customHeight="1">
      <c r="A1437" s="78">
        <v>1430</v>
      </c>
      <c r="B1437" s="82" t="s">
        <v>621</v>
      </c>
      <c r="C1437" s="83" t="s">
        <v>2730</v>
      </c>
      <c r="D1437" s="90">
        <v>120000</v>
      </c>
      <c r="E1437" s="90"/>
    </row>
    <row r="1438" spans="1:5" s="63" customFormat="1" ht="19.2" customHeight="1">
      <c r="A1438" s="78">
        <v>1431</v>
      </c>
      <c r="B1438" s="82" t="s">
        <v>960</v>
      </c>
      <c r="C1438" s="83" t="s">
        <v>2692</v>
      </c>
      <c r="D1438" s="90">
        <v>120000</v>
      </c>
      <c r="E1438" s="90"/>
    </row>
    <row r="1439" spans="1:5" s="63" customFormat="1" ht="19.2" customHeight="1">
      <c r="A1439" s="78">
        <v>1432</v>
      </c>
      <c r="B1439" s="82" t="s">
        <v>961</v>
      </c>
      <c r="C1439" s="83" t="s">
        <v>552</v>
      </c>
      <c r="D1439" s="90">
        <v>120000</v>
      </c>
      <c r="E1439" s="90"/>
    </row>
    <row r="1440" spans="1:5" s="63" customFormat="1" ht="19.2" customHeight="1">
      <c r="A1440" s="78">
        <v>1433</v>
      </c>
      <c r="B1440" s="82" t="s">
        <v>962</v>
      </c>
      <c r="C1440" s="83" t="s">
        <v>2817</v>
      </c>
      <c r="D1440" s="90">
        <v>120000</v>
      </c>
      <c r="E1440" s="90"/>
    </row>
    <row r="1441" spans="1:5" s="63" customFormat="1" ht="19.2" customHeight="1">
      <c r="A1441" s="78">
        <v>1434</v>
      </c>
      <c r="B1441" s="82" t="s">
        <v>963</v>
      </c>
      <c r="C1441" s="83" t="s">
        <v>2692</v>
      </c>
      <c r="D1441" s="90">
        <v>120000</v>
      </c>
      <c r="E1441" s="90"/>
    </row>
    <row r="1442" spans="1:5" s="63" customFormat="1" ht="19.2" customHeight="1">
      <c r="A1442" s="78">
        <v>1435</v>
      </c>
      <c r="B1442" s="82" t="s">
        <v>964</v>
      </c>
      <c r="C1442" s="83" t="s">
        <v>2801</v>
      </c>
      <c r="D1442" s="90">
        <v>120000</v>
      </c>
      <c r="E1442" s="90"/>
    </row>
    <row r="1443" spans="1:5" s="63" customFormat="1" ht="19.2" customHeight="1">
      <c r="A1443" s="78">
        <v>1436</v>
      </c>
      <c r="B1443" s="82" t="s">
        <v>965</v>
      </c>
      <c r="C1443" s="83" t="s">
        <v>2657</v>
      </c>
      <c r="D1443" s="90">
        <v>120000</v>
      </c>
      <c r="E1443" s="90"/>
    </row>
    <row r="1444" spans="1:5" s="63" customFormat="1" ht="19.2" customHeight="1">
      <c r="A1444" s="78">
        <v>1437</v>
      </c>
      <c r="B1444" s="82" t="s">
        <v>966</v>
      </c>
      <c r="C1444" s="83" t="s">
        <v>2760</v>
      </c>
      <c r="D1444" s="90">
        <v>120000</v>
      </c>
      <c r="E1444" s="90"/>
    </row>
    <row r="1445" spans="1:5" s="63" customFormat="1" ht="19.2" customHeight="1">
      <c r="A1445" s="78">
        <v>1438</v>
      </c>
      <c r="B1445" s="82" t="s">
        <v>2630</v>
      </c>
      <c r="C1445" s="83" t="s">
        <v>2744</v>
      </c>
      <c r="D1445" s="90">
        <v>120000</v>
      </c>
      <c r="E1445" s="90"/>
    </row>
    <row r="1446" spans="1:5" s="63" customFormat="1" ht="19.2" customHeight="1">
      <c r="A1446" s="78">
        <v>1439</v>
      </c>
      <c r="B1446" s="82" t="s">
        <v>967</v>
      </c>
      <c r="C1446" s="83" t="s">
        <v>2692</v>
      </c>
      <c r="D1446" s="90">
        <v>120000</v>
      </c>
      <c r="E1446" s="90"/>
    </row>
    <row r="1447" spans="1:5" s="63" customFormat="1" ht="19.2" customHeight="1">
      <c r="A1447" s="78">
        <v>1440</v>
      </c>
      <c r="B1447" s="82" t="s">
        <v>968</v>
      </c>
      <c r="C1447" s="83" t="s">
        <v>2649</v>
      </c>
      <c r="D1447" s="90">
        <v>120000</v>
      </c>
      <c r="E1447" s="90"/>
    </row>
    <row r="1448" spans="1:5" s="63" customFormat="1" ht="19.2" customHeight="1">
      <c r="A1448" s="78">
        <v>1441</v>
      </c>
      <c r="B1448" s="82" t="s">
        <v>969</v>
      </c>
      <c r="C1448" s="83" t="s">
        <v>552</v>
      </c>
      <c r="D1448" s="90">
        <v>120000</v>
      </c>
      <c r="E1448" s="90"/>
    </row>
    <row r="1449" spans="1:5" s="63" customFormat="1" ht="19.2" customHeight="1">
      <c r="A1449" s="78">
        <v>1442</v>
      </c>
      <c r="B1449" s="82" t="s">
        <v>970</v>
      </c>
      <c r="C1449" s="83" t="s">
        <v>2746</v>
      </c>
      <c r="D1449" s="90">
        <v>120000</v>
      </c>
      <c r="E1449" s="90"/>
    </row>
    <row r="1450" spans="1:5" s="63" customFormat="1" ht="19.2" customHeight="1">
      <c r="A1450" s="78">
        <v>1443</v>
      </c>
      <c r="B1450" s="82" t="s">
        <v>971</v>
      </c>
      <c r="C1450" s="83" t="s">
        <v>2729</v>
      </c>
      <c r="D1450" s="90">
        <v>120000</v>
      </c>
      <c r="E1450" s="90"/>
    </row>
    <row r="1451" spans="1:5" s="63" customFormat="1" ht="19.2" customHeight="1">
      <c r="A1451" s="78">
        <v>1444</v>
      </c>
      <c r="B1451" s="82" t="s">
        <v>972</v>
      </c>
      <c r="C1451" s="83" t="s">
        <v>2680</v>
      </c>
      <c r="D1451" s="90">
        <v>120000</v>
      </c>
      <c r="E1451" s="90"/>
    </row>
    <row r="1452" spans="1:5" s="63" customFormat="1" ht="19.2" customHeight="1">
      <c r="A1452" s="78">
        <v>1445</v>
      </c>
      <c r="B1452" s="82" t="s">
        <v>973</v>
      </c>
      <c r="C1452" s="83" t="s">
        <v>2657</v>
      </c>
      <c r="D1452" s="90">
        <v>120000</v>
      </c>
      <c r="E1452" s="90"/>
    </row>
    <row r="1453" spans="1:5" s="63" customFormat="1" ht="19.2" customHeight="1">
      <c r="A1453" s="78">
        <v>1446</v>
      </c>
      <c r="B1453" s="82" t="s">
        <v>974</v>
      </c>
      <c r="C1453" s="83" t="s">
        <v>2729</v>
      </c>
      <c r="D1453" s="90">
        <v>120000</v>
      </c>
      <c r="E1453" s="90"/>
    </row>
    <row r="1454" spans="1:5" s="63" customFormat="1" ht="19.2" customHeight="1">
      <c r="A1454" s="78">
        <v>1447</v>
      </c>
      <c r="B1454" s="82" t="s">
        <v>975</v>
      </c>
      <c r="C1454" s="83" t="s">
        <v>2692</v>
      </c>
      <c r="D1454" s="90">
        <v>120000</v>
      </c>
      <c r="E1454" s="90" t="s">
        <v>2679</v>
      </c>
    </row>
    <row r="1455" spans="1:5" s="63" customFormat="1" ht="19.2" customHeight="1">
      <c r="A1455" s="78">
        <v>1448</v>
      </c>
      <c r="B1455" s="82" t="s">
        <v>976</v>
      </c>
      <c r="C1455" s="83" t="s">
        <v>2744</v>
      </c>
      <c r="D1455" s="90">
        <v>120000</v>
      </c>
      <c r="E1455" s="90"/>
    </row>
    <row r="1456" spans="1:5" s="63" customFormat="1" ht="19.2" customHeight="1">
      <c r="A1456" s="78">
        <v>1449</v>
      </c>
      <c r="B1456" s="82" t="s">
        <v>977</v>
      </c>
      <c r="C1456" s="83" t="s">
        <v>2692</v>
      </c>
      <c r="D1456" s="90">
        <v>120000</v>
      </c>
      <c r="E1456" s="90" t="s">
        <v>2679</v>
      </c>
    </row>
    <row r="1457" spans="1:5" s="63" customFormat="1" ht="19.2" customHeight="1">
      <c r="A1457" s="78">
        <v>1450</v>
      </c>
      <c r="B1457" s="82" t="s">
        <v>978</v>
      </c>
      <c r="C1457" s="83" t="s">
        <v>2692</v>
      </c>
      <c r="D1457" s="90">
        <v>120000</v>
      </c>
      <c r="E1457" s="90"/>
    </row>
    <row r="1458" spans="1:5" s="63" customFormat="1" ht="19.2" customHeight="1">
      <c r="A1458" s="78">
        <v>1451</v>
      </c>
      <c r="B1458" s="82" t="s">
        <v>979</v>
      </c>
      <c r="C1458" s="83" t="s">
        <v>2744</v>
      </c>
      <c r="D1458" s="90">
        <v>120000</v>
      </c>
      <c r="E1458" s="90"/>
    </row>
    <row r="1459" spans="1:5" s="63" customFormat="1" ht="19.2" customHeight="1">
      <c r="A1459" s="78">
        <v>1452</v>
      </c>
      <c r="B1459" s="82" t="s">
        <v>428</v>
      </c>
      <c r="C1459" s="83" t="s">
        <v>2671</v>
      </c>
      <c r="D1459" s="90">
        <v>120000</v>
      </c>
      <c r="E1459" s="90"/>
    </row>
    <row r="1460" spans="1:5" s="63" customFormat="1" ht="19.2" customHeight="1">
      <c r="A1460" s="78">
        <v>1453</v>
      </c>
      <c r="B1460" s="82" t="s">
        <v>980</v>
      </c>
      <c r="C1460" s="83" t="s">
        <v>2698</v>
      </c>
      <c r="D1460" s="90">
        <v>120000</v>
      </c>
      <c r="E1460" s="90"/>
    </row>
    <row r="1461" spans="1:5" s="63" customFormat="1" ht="19.2" customHeight="1">
      <c r="A1461" s="78">
        <v>1454</v>
      </c>
      <c r="B1461" s="82" t="s">
        <v>981</v>
      </c>
      <c r="C1461" s="83" t="s">
        <v>2692</v>
      </c>
      <c r="D1461" s="90">
        <v>120000</v>
      </c>
      <c r="E1461" s="90"/>
    </row>
    <row r="1462" spans="1:5" s="63" customFormat="1" ht="19.2" customHeight="1">
      <c r="A1462" s="78">
        <v>1455</v>
      </c>
      <c r="B1462" s="82" t="s">
        <v>982</v>
      </c>
      <c r="C1462" s="83" t="s">
        <v>2760</v>
      </c>
      <c r="D1462" s="90">
        <v>120000</v>
      </c>
      <c r="E1462" s="90"/>
    </row>
    <row r="1463" spans="1:5" s="63" customFormat="1" ht="19.2" customHeight="1">
      <c r="A1463" s="78">
        <v>1456</v>
      </c>
      <c r="B1463" s="82" t="s">
        <v>983</v>
      </c>
      <c r="C1463" s="83" t="s">
        <v>552</v>
      </c>
      <c r="D1463" s="90">
        <v>120000</v>
      </c>
      <c r="E1463" s="90"/>
    </row>
    <row r="1464" spans="1:5" s="63" customFormat="1" ht="19.2" customHeight="1">
      <c r="A1464" s="78">
        <v>1457</v>
      </c>
      <c r="B1464" s="82" t="s">
        <v>984</v>
      </c>
      <c r="C1464" s="83" t="s">
        <v>2781</v>
      </c>
      <c r="D1464" s="90">
        <v>120000</v>
      </c>
      <c r="E1464" s="90"/>
    </row>
    <row r="1465" spans="1:5" s="63" customFormat="1" ht="19.2" customHeight="1">
      <c r="A1465" s="78">
        <v>1458</v>
      </c>
      <c r="B1465" s="82" t="s">
        <v>985</v>
      </c>
      <c r="C1465" s="83" t="s">
        <v>2681</v>
      </c>
      <c r="D1465" s="90">
        <v>120000</v>
      </c>
      <c r="E1465" s="90"/>
    </row>
    <row r="1466" spans="1:5" s="63" customFormat="1" ht="19.2" customHeight="1">
      <c r="A1466" s="78">
        <v>1459</v>
      </c>
      <c r="B1466" s="82" t="s">
        <v>986</v>
      </c>
      <c r="C1466" s="83" t="s">
        <v>552</v>
      </c>
      <c r="D1466" s="90">
        <v>120000</v>
      </c>
      <c r="E1466" s="90"/>
    </row>
    <row r="1467" spans="1:5" s="63" customFormat="1" ht="19.2" customHeight="1">
      <c r="A1467" s="78">
        <v>1460</v>
      </c>
      <c r="B1467" s="82" t="s">
        <v>987</v>
      </c>
      <c r="C1467" s="83" t="s">
        <v>2680</v>
      </c>
      <c r="D1467" s="90">
        <v>120000</v>
      </c>
      <c r="E1467" s="90"/>
    </row>
    <row r="1468" spans="1:5" s="63" customFormat="1" ht="19.2" customHeight="1">
      <c r="A1468" s="78">
        <v>1461</v>
      </c>
      <c r="B1468" s="82" t="s">
        <v>988</v>
      </c>
      <c r="C1468" s="83" t="s">
        <v>2680</v>
      </c>
      <c r="D1468" s="90">
        <v>120000</v>
      </c>
      <c r="E1468" s="90"/>
    </row>
    <row r="1469" spans="1:5" s="63" customFormat="1" ht="19.2" customHeight="1">
      <c r="A1469" s="78">
        <v>1462</v>
      </c>
      <c r="B1469" s="82" t="s">
        <v>989</v>
      </c>
      <c r="C1469" s="83" t="s">
        <v>2781</v>
      </c>
      <c r="D1469" s="90">
        <v>120000</v>
      </c>
      <c r="E1469" s="90"/>
    </row>
    <row r="1470" spans="1:5" s="63" customFormat="1" ht="19.2" customHeight="1">
      <c r="A1470" s="78">
        <v>1463</v>
      </c>
      <c r="B1470" s="82" t="s">
        <v>431</v>
      </c>
      <c r="C1470" s="83" t="s">
        <v>2779</v>
      </c>
      <c r="D1470" s="90">
        <v>120000</v>
      </c>
      <c r="E1470" s="90"/>
    </row>
    <row r="1471" spans="1:5" s="63" customFormat="1" ht="19.2" customHeight="1">
      <c r="A1471" s="78">
        <v>1464</v>
      </c>
      <c r="B1471" s="82" t="s">
        <v>990</v>
      </c>
      <c r="C1471" s="83" t="s">
        <v>2681</v>
      </c>
      <c r="D1471" s="90">
        <v>120000</v>
      </c>
      <c r="E1471" s="90" t="s">
        <v>2679</v>
      </c>
    </row>
    <row r="1472" spans="1:5" s="63" customFormat="1" ht="19.2" customHeight="1">
      <c r="A1472" s="78">
        <v>1465</v>
      </c>
      <c r="B1472" s="82" t="s">
        <v>991</v>
      </c>
      <c r="C1472" s="83" t="s">
        <v>2680</v>
      </c>
      <c r="D1472" s="90">
        <v>120000</v>
      </c>
      <c r="E1472" s="90"/>
    </row>
    <row r="1473" spans="1:5" ht="19.2" customHeight="1">
      <c r="A1473" s="49">
        <v>1466</v>
      </c>
      <c r="B1473" s="40" t="s">
        <v>992</v>
      </c>
      <c r="C1473" s="39" t="s">
        <v>558</v>
      </c>
      <c r="D1473" s="67">
        <v>120000</v>
      </c>
      <c r="E1473" s="67" t="s">
        <v>2845</v>
      </c>
    </row>
    <row r="1474" spans="1:5" s="63" customFormat="1" ht="19.2" customHeight="1">
      <c r="A1474" s="78">
        <v>1467</v>
      </c>
      <c r="B1474" s="82" t="s">
        <v>993</v>
      </c>
      <c r="C1474" s="83" t="s">
        <v>2766</v>
      </c>
      <c r="D1474" s="90">
        <v>120000</v>
      </c>
      <c r="E1474" s="90"/>
    </row>
    <row r="1475" spans="1:5" s="63" customFormat="1" ht="19.2" customHeight="1">
      <c r="A1475" s="78">
        <v>1468</v>
      </c>
      <c r="B1475" s="82" t="s">
        <v>994</v>
      </c>
      <c r="C1475" s="83" t="s">
        <v>2698</v>
      </c>
      <c r="D1475" s="90">
        <v>120000</v>
      </c>
      <c r="E1475" s="90"/>
    </row>
    <row r="1476" spans="1:5" s="63" customFormat="1" ht="19.2" customHeight="1">
      <c r="A1476" s="78">
        <v>1469</v>
      </c>
      <c r="B1476" s="82" t="s">
        <v>995</v>
      </c>
      <c r="C1476" s="83" t="s">
        <v>2746</v>
      </c>
      <c r="D1476" s="90">
        <v>120000</v>
      </c>
      <c r="E1476" s="90"/>
    </row>
    <row r="1477" spans="1:5" s="63" customFormat="1" ht="19.2" customHeight="1">
      <c r="A1477" s="78">
        <v>1470</v>
      </c>
      <c r="B1477" s="82" t="s">
        <v>996</v>
      </c>
      <c r="C1477" s="83" t="s">
        <v>2692</v>
      </c>
      <c r="D1477" s="90">
        <v>120000</v>
      </c>
      <c r="E1477" s="90"/>
    </row>
    <row r="1478" spans="1:5" s="63" customFormat="1" ht="19.2" customHeight="1">
      <c r="A1478" s="78">
        <v>1471</v>
      </c>
      <c r="B1478" s="82" t="s">
        <v>997</v>
      </c>
      <c r="C1478" s="83" t="s">
        <v>2668</v>
      </c>
      <c r="D1478" s="90">
        <v>120000</v>
      </c>
      <c r="E1478" s="90"/>
    </row>
    <row r="1479" spans="1:5" s="63" customFormat="1" ht="19.2" customHeight="1">
      <c r="A1479" s="78">
        <v>1472</v>
      </c>
      <c r="B1479" s="82" t="s">
        <v>998</v>
      </c>
      <c r="C1479" s="83" t="s">
        <v>2698</v>
      </c>
      <c r="D1479" s="90">
        <v>120000</v>
      </c>
      <c r="E1479" s="90"/>
    </row>
    <row r="1480" spans="1:5" s="63" customFormat="1" ht="19.2" customHeight="1">
      <c r="A1480" s="78">
        <v>1473</v>
      </c>
      <c r="B1480" s="82" t="s">
        <v>999</v>
      </c>
      <c r="C1480" s="83" t="s">
        <v>2698</v>
      </c>
      <c r="D1480" s="90">
        <v>120000</v>
      </c>
      <c r="E1480" s="90"/>
    </row>
    <row r="1481" spans="1:5" s="63" customFormat="1" ht="19.2" customHeight="1">
      <c r="A1481" s="78">
        <v>1474</v>
      </c>
      <c r="B1481" s="82" t="s">
        <v>1000</v>
      </c>
      <c r="C1481" s="83" t="s">
        <v>2681</v>
      </c>
      <c r="D1481" s="90">
        <v>120000</v>
      </c>
      <c r="E1481" s="90"/>
    </row>
    <row r="1482" spans="1:5" s="63" customFormat="1" ht="19.2" customHeight="1">
      <c r="A1482" s="78">
        <v>1475</v>
      </c>
      <c r="B1482" s="82" t="s">
        <v>1001</v>
      </c>
      <c r="C1482" s="83" t="s">
        <v>2801</v>
      </c>
      <c r="D1482" s="90">
        <v>120000</v>
      </c>
      <c r="E1482" s="90"/>
    </row>
    <row r="1483" spans="1:5" s="63" customFormat="1" ht="19.2" customHeight="1">
      <c r="A1483" s="78">
        <v>1476</v>
      </c>
      <c r="B1483" s="82" t="s">
        <v>571</v>
      </c>
      <c r="C1483" s="83" t="s">
        <v>2703</v>
      </c>
      <c r="D1483" s="90">
        <v>120000</v>
      </c>
      <c r="E1483" s="90"/>
    </row>
    <row r="1484" spans="1:5" s="63" customFormat="1" ht="19.2" customHeight="1">
      <c r="A1484" s="78">
        <v>1477</v>
      </c>
      <c r="B1484" s="82" t="s">
        <v>1002</v>
      </c>
      <c r="C1484" s="83" t="s">
        <v>2657</v>
      </c>
      <c r="D1484" s="90">
        <v>120000</v>
      </c>
      <c r="E1484" s="90"/>
    </row>
    <row r="1485" spans="1:5" s="63" customFormat="1" ht="19.2" customHeight="1">
      <c r="A1485" s="78">
        <v>1478</v>
      </c>
      <c r="B1485" s="82" t="s">
        <v>1003</v>
      </c>
      <c r="C1485" s="83" t="s">
        <v>2681</v>
      </c>
      <c r="D1485" s="90">
        <v>120000</v>
      </c>
      <c r="E1485" s="90"/>
    </row>
    <row r="1486" spans="1:5" s="63" customFormat="1" ht="19.2" customHeight="1">
      <c r="A1486" s="78">
        <v>1479</v>
      </c>
      <c r="B1486" s="82" t="s">
        <v>1004</v>
      </c>
      <c r="C1486" s="83" t="s">
        <v>2744</v>
      </c>
      <c r="D1486" s="90">
        <v>120000</v>
      </c>
      <c r="E1486" s="90"/>
    </row>
    <row r="1487" spans="1:5" s="63" customFormat="1" ht="19.2" customHeight="1">
      <c r="A1487" s="78">
        <v>1480</v>
      </c>
      <c r="B1487" s="82" t="s">
        <v>1005</v>
      </c>
      <c r="C1487" s="83" t="s">
        <v>493</v>
      </c>
      <c r="D1487" s="90">
        <v>120000</v>
      </c>
      <c r="E1487" s="90" t="s">
        <v>2679</v>
      </c>
    </row>
    <row r="1488" spans="1:5" s="63" customFormat="1" ht="19.2" customHeight="1">
      <c r="A1488" s="78">
        <v>1481</v>
      </c>
      <c r="B1488" s="82" t="s">
        <v>1006</v>
      </c>
      <c r="C1488" s="83" t="s">
        <v>2739</v>
      </c>
      <c r="D1488" s="90">
        <v>120000</v>
      </c>
      <c r="E1488" s="90" t="s">
        <v>2679</v>
      </c>
    </row>
    <row r="1489" spans="1:5" s="63" customFormat="1" ht="19.2" customHeight="1">
      <c r="A1489" s="78">
        <v>1482</v>
      </c>
      <c r="B1489" s="82" t="s">
        <v>1007</v>
      </c>
      <c r="C1489" s="83" t="s">
        <v>493</v>
      </c>
      <c r="D1489" s="90">
        <v>120000</v>
      </c>
      <c r="E1489" s="90"/>
    </row>
    <row r="1490" spans="1:5" ht="19.2" customHeight="1">
      <c r="A1490" s="49">
        <v>1483</v>
      </c>
      <c r="B1490" s="40" t="s">
        <v>2840</v>
      </c>
      <c r="C1490" s="39" t="s">
        <v>503</v>
      </c>
      <c r="D1490" s="67">
        <v>120000</v>
      </c>
      <c r="E1490" s="67" t="s">
        <v>2845</v>
      </c>
    </row>
    <row r="1491" spans="1:5" s="63" customFormat="1" ht="19.2" customHeight="1">
      <c r="A1491" s="78">
        <v>1484</v>
      </c>
      <c r="B1491" s="82" t="s">
        <v>1008</v>
      </c>
      <c r="C1491" s="83" t="s">
        <v>2703</v>
      </c>
      <c r="D1491" s="90">
        <v>120000</v>
      </c>
      <c r="E1491" s="90"/>
    </row>
    <row r="1492" spans="1:5" s="63" customFormat="1" ht="19.2" customHeight="1">
      <c r="A1492" s="78">
        <v>1485</v>
      </c>
      <c r="B1492" s="82" t="s">
        <v>1009</v>
      </c>
      <c r="C1492" s="83" t="s">
        <v>2703</v>
      </c>
      <c r="D1492" s="90">
        <v>120000</v>
      </c>
      <c r="E1492" s="90" t="s">
        <v>2679</v>
      </c>
    </row>
    <row r="1493" spans="1:5" s="63" customFormat="1" ht="19.2" customHeight="1">
      <c r="A1493" s="78">
        <v>1486</v>
      </c>
      <c r="B1493" s="82" t="s">
        <v>1010</v>
      </c>
      <c r="C1493" s="83" t="s">
        <v>2657</v>
      </c>
      <c r="D1493" s="90">
        <v>120000</v>
      </c>
      <c r="E1493" s="90"/>
    </row>
    <row r="1494" spans="1:5" s="63" customFormat="1" ht="19.2" customHeight="1">
      <c r="A1494" s="78">
        <v>1487</v>
      </c>
      <c r="B1494" s="82" t="s">
        <v>1011</v>
      </c>
      <c r="C1494" s="83" t="s">
        <v>2824</v>
      </c>
      <c r="D1494" s="90">
        <v>120000</v>
      </c>
      <c r="E1494" s="90" t="s">
        <v>2679</v>
      </c>
    </row>
    <row r="1495" spans="1:5" s="63" customFormat="1" ht="19.2" customHeight="1">
      <c r="A1495" s="78">
        <v>1488</v>
      </c>
      <c r="B1495" s="82" t="s">
        <v>1012</v>
      </c>
      <c r="C1495" s="83" t="s">
        <v>2681</v>
      </c>
      <c r="D1495" s="90">
        <v>120000</v>
      </c>
      <c r="E1495" s="90"/>
    </row>
    <row r="1496" spans="1:5" s="63" customFormat="1" ht="19.2" customHeight="1">
      <c r="A1496" s="78">
        <v>1489</v>
      </c>
      <c r="B1496" s="82" t="s">
        <v>1013</v>
      </c>
      <c r="C1496" s="83" t="s">
        <v>2698</v>
      </c>
      <c r="D1496" s="90">
        <v>120000</v>
      </c>
      <c r="E1496" s="90"/>
    </row>
    <row r="1497" spans="1:5" s="63" customFormat="1" ht="19.2" customHeight="1">
      <c r="A1497" s="78">
        <v>1490</v>
      </c>
      <c r="B1497" s="82" t="s">
        <v>1014</v>
      </c>
      <c r="C1497" s="83" t="s">
        <v>2657</v>
      </c>
      <c r="D1497" s="90">
        <v>120000</v>
      </c>
      <c r="E1497" s="90"/>
    </row>
    <row r="1498" spans="1:5" s="63" customFormat="1" ht="19.2" customHeight="1">
      <c r="A1498" s="78">
        <v>1491</v>
      </c>
      <c r="B1498" s="82" t="s">
        <v>1015</v>
      </c>
      <c r="C1498" s="83" t="s">
        <v>2703</v>
      </c>
      <c r="D1498" s="90">
        <v>120000</v>
      </c>
      <c r="E1498" s="90"/>
    </row>
    <row r="1499" spans="1:5" s="63" customFormat="1" ht="19.2" customHeight="1">
      <c r="A1499" s="78">
        <v>1492</v>
      </c>
      <c r="B1499" s="82" t="s">
        <v>575</v>
      </c>
      <c r="C1499" s="83" t="s">
        <v>2760</v>
      </c>
      <c r="D1499" s="90">
        <v>120000</v>
      </c>
      <c r="E1499" s="90"/>
    </row>
    <row r="1500" spans="1:5" ht="19.2" customHeight="1">
      <c r="A1500" s="49">
        <v>1493</v>
      </c>
      <c r="B1500" s="40" t="s">
        <v>1016</v>
      </c>
      <c r="C1500" s="39" t="s">
        <v>501</v>
      </c>
      <c r="D1500" s="67">
        <v>120000</v>
      </c>
      <c r="E1500" s="67" t="s">
        <v>2845</v>
      </c>
    </row>
    <row r="1501" spans="1:5" s="63" customFormat="1" ht="19.2" customHeight="1">
      <c r="A1501" s="78">
        <v>1494</v>
      </c>
      <c r="B1501" s="82" t="s">
        <v>1017</v>
      </c>
      <c r="C1501" s="83" t="s">
        <v>2816</v>
      </c>
      <c r="D1501" s="90">
        <v>120000</v>
      </c>
      <c r="E1501" s="90"/>
    </row>
    <row r="1502" spans="1:5" s="63" customFormat="1" ht="19.2" customHeight="1">
      <c r="A1502" s="78">
        <v>1495</v>
      </c>
      <c r="B1502" s="82" t="s">
        <v>1018</v>
      </c>
      <c r="C1502" s="83" t="s">
        <v>2760</v>
      </c>
      <c r="D1502" s="90">
        <v>120000</v>
      </c>
      <c r="E1502" s="90"/>
    </row>
    <row r="1503" spans="1:5" s="63" customFormat="1" ht="19.2" customHeight="1">
      <c r="A1503" s="78">
        <v>1496</v>
      </c>
      <c r="B1503" s="82" t="s">
        <v>1019</v>
      </c>
      <c r="C1503" s="83" t="s">
        <v>2681</v>
      </c>
      <c r="D1503" s="90">
        <v>120000</v>
      </c>
      <c r="E1503" s="90"/>
    </row>
    <row r="1504" spans="1:5" s="63" customFormat="1" ht="19.2" customHeight="1">
      <c r="A1504" s="78">
        <v>1497</v>
      </c>
      <c r="B1504" s="82" t="s">
        <v>1020</v>
      </c>
      <c r="C1504" s="83" t="s">
        <v>2746</v>
      </c>
      <c r="D1504" s="90">
        <v>120000</v>
      </c>
      <c r="E1504" s="90"/>
    </row>
    <row r="1505" spans="1:5" s="63" customFormat="1" ht="19.2" customHeight="1">
      <c r="A1505" s="78">
        <v>1498</v>
      </c>
      <c r="B1505" s="82" t="s">
        <v>1021</v>
      </c>
      <c r="C1505" s="83" t="s">
        <v>2746</v>
      </c>
      <c r="D1505" s="90">
        <v>120000</v>
      </c>
      <c r="E1505" s="90"/>
    </row>
    <row r="1506" spans="1:5" s="63" customFormat="1" ht="19.2" customHeight="1">
      <c r="A1506" s="78">
        <v>1499</v>
      </c>
      <c r="B1506" s="82" t="s">
        <v>1022</v>
      </c>
      <c r="C1506" s="83" t="s">
        <v>2766</v>
      </c>
      <c r="D1506" s="90">
        <v>120000</v>
      </c>
      <c r="E1506" s="90"/>
    </row>
    <row r="1507" spans="1:5" s="63" customFormat="1" ht="19.2" customHeight="1">
      <c r="A1507" s="78">
        <v>1500</v>
      </c>
      <c r="B1507" s="82" t="s">
        <v>470</v>
      </c>
      <c r="C1507" s="83" t="s">
        <v>2706</v>
      </c>
      <c r="D1507" s="90">
        <v>120000</v>
      </c>
      <c r="E1507" s="90"/>
    </row>
    <row r="1508" spans="1:5" s="63" customFormat="1" ht="19.2" customHeight="1">
      <c r="A1508" s="78">
        <v>1501</v>
      </c>
      <c r="B1508" s="82" t="s">
        <v>1023</v>
      </c>
      <c r="C1508" s="83" t="s">
        <v>2739</v>
      </c>
      <c r="D1508" s="90">
        <v>120000</v>
      </c>
      <c r="E1508" s="90" t="s">
        <v>2679</v>
      </c>
    </row>
    <row r="1509" spans="1:5" s="63" customFormat="1" ht="19.2" customHeight="1">
      <c r="A1509" s="78">
        <v>1502</v>
      </c>
      <c r="B1509" s="82" t="s">
        <v>1024</v>
      </c>
      <c r="C1509" s="83" t="s">
        <v>502</v>
      </c>
      <c r="D1509" s="90">
        <v>120000</v>
      </c>
      <c r="E1509" s="90"/>
    </row>
    <row r="1510" spans="1:5" s="63" customFormat="1" ht="19.2" customHeight="1">
      <c r="A1510" s="78">
        <v>1503</v>
      </c>
      <c r="B1510" s="82" t="s">
        <v>1025</v>
      </c>
      <c r="C1510" s="83" t="s">
        <v>2826</v>
      </c>
      <c r="D1510" s="90">
        <v>120000</v>
      </c>
      <c r="E1510" s="90" t="s">
        <v>2679</v>
      </c>
    </row>
    <row r="1511" spans="1:5" ht="19.2" customHeight="1">
      <c r="A1511" s="49">
        <v>1504</v>
      </c>
      <c r="B1511" s="40" t="s">
        <v>1026</v>
      </c>
      <c r="C1511" s="39" t="s">
        <v>498</v>
      </c>
      <c r="D1511" s="67">
        <v>120000</v>
      </c>
      <c r="E1511" s="67" t="s">
        <v>2845</v>
      </c>
    </row>
    <row r="1512" spans="1:5" ht="19.2" customHeight="1">
      <c r="A1512" s="49">
        <v>1505</v>
      </c>
      <c r="B1512" s="40" t="s">
        <v>1027</v>
      </c>
      <c r="C1512" s="39" t="s">
        <v>521</v>
      </c>
      <c r="D1512" s="67">
        <v>120000</v>
      </c>
      <c r="E1512" s="67" t="s">
        <v>2845</v>
      </c>
    </row>
    <row r="1513" spans="1:5" s="63" customFormat="1" ht="19.2" customHeight="1">
      <c r="A1513" s="78">
        <v>1506</v>
      </c>
      <c r="B1513" s="82" t="s">
        <v>1028</v>
      </c>
      <c r="C1513" s="83" t="s">
        <v>2744</v>
      </c>
      <c r="D1513" s="90">
        <v>120000</v>
      </c>
      <c r="E1513" s="90"/>
    </row>
    <row r="1514" spans="1:5" s="63" customFormat="1" ht="19.2" customHeight="1">
      <c r="A1514" s="78">
        <v>1507</v>
      </c>
      <c r="B1514" s="82" t="s">
        <v>1029</v>
      </c>
      <c r="C1514" s="83" t="s">
        <v>2706</v>
      </c>
      <c r="D1514" s="90">
        <v>120000</v>
      </c>
      <c r="E1514" s="90"/>
    </row>
    <row r="1515" spans="1:5" ht="19.2" customHeight="1">
      <c r="A1515" s="49">
        <v>1508</v>
      </c>
      <c r="B1515" s="40" t="s">
        <v>1030</v>
      </c>
      <c r="C1515" s="39" t="s">
        <v>501</v>
      </c>
      <c r="D1515" s="67">
        <v>120000</v>
      </c>
      <c r="E1515" s="67" t="s">
        <v>2845</v>
      </c>
    </row>
    <row r="1516" spans="1:5" s="63" customFormat="1" ht="19.2" customHeight="1">
      <c r="A1516" s="78">
        <v>1509</v>
      </c>
      <c r="B1516" s="82" t="s">
        <v>1031</v>
      </c>
      <c r="C1516" s="83" t="s">
        <v>509</v>
      </c>
      <c r="D1516" s="90">
        <v>120000</v>
      </c>
      <c r="E1516" s="90"/>
    </row>
    <row r="1517" spans="1:5" s="63" customFormat="1" ht="19.2" customHeight="1">
      <c r="A1517" s="78">
        <v>1510</v>
      </c>
      <c r="B1517" s="82" t="s">
        <v>1032</v>
      </c>
      <c r="C1517" s="83" t="s">
        <v>2760</v>
      </c>
      <c r="D1517" s="90">
        <v>120000</v>
      </c>
      <c r="E1517" s="90"/>
    </row>
    <row r="1518" spans="1:5" s="63" customFormat="1" ht="19.2" customHeight="1">
      <c r="A1518" s="78">
        <v>1511</v>
      </c>
      <c r="B1518" s="82" t="s">
        <v>1033</v>
      </c>
      <c r="C1518" s="83" t="s">
        <v>2680</v>
      </c>
      <c r="D1518" s="90">
        <v>120000</v>
      </c>
      <c r="E1518" s="90"/>
    </row>
    <row r="1519" spans="1:5" s="63" customFormat="1" ht="19.2" customHeight="1">
      <c r="A1519" s="78">
        <v>1512</v>
      </c>
      <c r="B1519" s="82" t="s">
        <v>610</v>
      </c>
      <c r="C1519" s="83" t="s">
        <v>2680</v>
      </c>
      <c r="D1519" s="90">
        <v>120000</v>
      </c>
      <c r="E1519" s="90" t="s">
        <v>2679</v>
      </c>
    </row>
    <row r="1520" spans="1:5" s="63" customFormat="1" ht="19.2" customHeight="1">
      <c r="A1520" s="78">
        <v>1513</v>
      </c>
      <c r="B1520" s="82" t="s">
        <v>1034</v>
      </c>
      <c r="C1520" s="83" t="s">
        <v>2668</v>
      </c>
      <c r="D1520" s="90">
        <v>120000</v>
      </c>
      <c r="E1520" s="90"/>
    </row>
    <row r="1521" spans="1:5" s="61" customFormat="1" ht="19.2" customHeight="1">
      <c r="A1521" s="49">
        <v>1514</v>
      </c>
      <c r="B1521" s="40" t="s">
        <v>1035</v>
      </c>
      <c r="C1521" s="39" t="s">
        <v>504</v>
      </c>
      <c r="D1521" s="67">
        <v>120000</v>
      </c>
      <c r="E1521" s="67" t="s">
        <v>2845</v>
      </c>
    </row>
    <row r="1522" spans="1:5" s="63" customFormat="1" ht="19.2" customHeight="1">
      <c r="A1522" s="78">
        <v>1515</v>
      </c>
      <c r="B1522" s="82" t="s">
        <v>1036</v>
      </c>
      <c r="C1522" s="83" t="s">
        <v>2706</v>
      </c>
      <c r="D1522" s="90">
        <v>120000</v>
      </c>
      <c r="E1522" s="90"/>
    </row>
    <row r="1523" spans="1:5" s="63" customFormat="1" ht="19.2" customHeight="1">
      <c r="A1523" s="78">
        <v>1516</v>
      </c>
      <c r="B1523" s="82" t="s">
        <v>1037</v>
      </c>
      <c r="C1523" s="83" t="s">
        <v>2706</v>
      </c>
      <c r="D1523" s="90">
        <v>120000</v>
      </c>
      <c r="E1523" s="90"/>
    </row>
    <row r="1524" spans="1:5" ht="19.2" customHeight="1">
      <c r="A1524" s="49">
        <v>1517</v>
      </c>
      <c r="B1524" s="40" t="s">
        <v>1038</v>
      </c>
      <c r="C1524" s="39" t="s">
        <v>501</v>
      </c>
      <c r="D1524" s="67">
        <v>120000</v>
      </c>
      <c r="E1524" s="67" t="s">
        <v>2845</v>
      </c>
    </row>
    <row r="1525" spans="1:5" s="65" customFormat="1" ht="19.2" customHeight="1">
      <c r="A1525" s="49">
        <v>1518</v>
      </c>
      <c r="B1525" s="72" t="s">
        <v>2282</v>
      </c>
      <c r="C1525" s="39" t="s">
        <v>503</v>
      </c>
      <c r="D1525" s="67">
        <v>120000</v>
      </c>
      <c r="E1525" s="67" t="s">
        <v>2845</v>
      </c>
    </row>
    <row r="1526" spans="1:5" s="61" customFormat="1" ht="19.2" customHeight="1">
      <c r="A1526" s="49">
        <v>1519</v>
      </c>
      <c r="B1526" s="40" t="s">
        <v>1039</v>
      </c>
      <c r="C1526" s="39" t="s">
        <v>558</v>
      </c>
      <c r="D1526" s="67">
        <v>120000</v>
      </c>
      <c r="E1526" s="67" t="s">
        <v>2845</v>
      </c>
    </row>
    <row r="1527" spans="1:5" s="63" customFormat="1" ht="19.2" customHeight="1">
      <c r="A1527" s="78">
        <v>1520</v>
      </c>
      <c r="B1527" s="82" t="s">
        <v>1040</v>
      </c>
      <c r="C1527" s="83" t="s">
        <v>2706</v>
      </c>
      <c r="D1527" s="90">
        <v>120000</v>
      </c>
      <c r="E1527" s="90"/>
    </row>
    <row r="1528" spans="1:5" ht="19.2" customHeight="1">
      <c r="A1528" s="49">
        <v>1521</v>
      </c>
      <c r="B1528" s="40" t="s">
        <v>1041</v>
      </c>
      <c r="C1528" s="39" t="s">
        <v>503</v>
      </c>
      <c r="D1528" s="67">
        <v>120000</v>
      </c>
      <c r="E1528" s="67" t="s">
        <v>2845</v>
      </c>
    </row>
    <row r="1529" spans="1:5" s="63" customFormat="1" ht="19.2" customHeight="1">
      <c r="A1529" s="78">
        <v>1522</v>
      </c>
      <c r="B1529" s="82" t="s">
        <v>450</v>
      </c>
      <c r="C1529" s="83" t="s">
        <v>490</v>
      </c>
      <c r="D1529" s="90">
        <v>120000</v>
      </c>
      <c r="E1529" s="90"/>
    </row>
    <row r="1530" spans="1:5" s="63" customFormat="1" ht="19.2" customHeight="1">
      <c r="A1530" s="78">
        <v>1523</v>
      </c>
      <c r="B1530" s="82" t="s">
        <v>1042</v>
      </c>
      <c r="C1530" s="83" t="s">
        <v>2753</v>
      </c>
      <c r="D1530" s="90">
        <v>120000</v>
      </c>
      <c r="E1530" s="90"/>
    </row>
    <row r="1531" spans="1:5" s="63" customFormat="1" ht="19.2" customHeight="1">
      <c r="A1531" s="78">
        <v>1524</v>
      </c>
      <c r="B1531" s="82" t="s">
        <v>1043</v>
      </c>
      <c r="C1531" s="83" t="s">
        <v>2788</v>
      </c>
      <c r="D1531" s="84">
        <v>120000</v>
      </c>
      <c r="E1531" s="84"/>
    </row>
    <row r="1532" spans="1:5" s="63" customFormat="1" ht="19.2" customHeight="1">
      <c r="A1532" s="78">
        <v>1525</v>
      </c>
      <c r="B1532" s="82" t="s">
        <v>1044</v>
      </c>
      <c r="C1532" s="83" t="s">
        <v>2816</v>
      </c>
      <c r="D1532" s="90">
        <v>120000</v>
      </c>
      <c r="E1532" s="90"/>
    </row>
    <row r="1533" spans="1:5" s="63" customFormat="1" ht="19.2" customHeight="1">
      <c r="A1533" s="78">
        <v>1526</v>
      </c>
      <c r="B1533" s="82" t="s">
        <v>1045</v>
      </c>
      <c r="C1533" s="83" t="s">
        <v>2672</v>
      </c>
      <c r="D1533" s="90">
        <v>120000</v>
      </c>
      <c r="E1533" s="90"/>
    </row>
    <row r="1534" spans="1:5" s="63" customFormat="1" ht="19.2" customHeight="1">
      <c r="A1534" s="78">
        <v>1527</v>
      </c>
      <c r="B1534" s="82" t="s">
        <v>1046</v>
      </c>
      <c r="C1534" s="83" t="s">
        <v>2661</v>
      </c>
      <c r="D1534" s="90">
        <v>120000</v>
      </c>
      <c r="E1534" s="90"/>
    </row>
    <row r="1535" spans="1:5" s="63" customFormat="1" ht="19.2" customHeight="1">
      <c r="A1535" s="78">
        <v>1528</v>
      </c>
      <c r="B1535" s="82" t="s">
        <v>1047</v>
      </c>
      <c r="C1535" s="83" t="s">
        <v>2656</v>
      </c>
      <c r="D1535" s="90">
        <v>120000</v>
      </c>
      <c r="E1535" s="90"/>
    </row>
    <row r="1536" spans="1:5" s="63" customFormat="1" ht="19.2" customHeight="1">
      <c r="A1536" s="78">
        <v>1529</v>
      </c>
      <c r="B1536" s="82" t="s">
        <v>1048</v>
      </c>
      <c r="C1536" s="83" t="s">
        <v>2765</v>
      </c>
      <c r="D1536" s="90">
        <v>120000</v>
      </c>
      <c r="E1536" s="90"/>
    </row>
    <row r="1537" spans="1:5" s="63" customFormat="1" ht="19.2" customHeight="1">
      <c r="A1537" s="78">
        <v>1530</v>
      </c>
      <c r="B1537" s="82" t="s">
        <v>2633</v>
      </c>
      <c r="C1537" s="83" t="s">
        <v>2644</v>
      </c>
      <c r="D1537" s="90">
        <v>120000</v>
      </c>
      <c r="E1537" s="90"/>
    </row>
    <row r="1538" spans="1:5" s="61" customFormat="1" ht="19.2" customHeight="1">
      <c r="A1538" s="49">
        <v>1531</v>
      </c>
      <c r="B1538" s="40" t="s">
        <v>1049</v>
      </c>
      <c r="C1538" s="39" t="s">
        <v>498</v>
      </c>
      <c r="D1538" s="67">
        <v>120000</v>
      </c>
      <c r="E1538" s="67" t="s">
        <v>2845</v>
      </c>
    </row>
    <row r="1539" spans="1:5" s="63" customFormat="1" ht="19.2" customHeight="1">
      <c r="A1539" s="78">
        <v>1532</v>
      </c>
      <c r="B1539" s="82" t="s">
        <v>1050</v>
      </c>
      <c r="C1539" s="83" t="s">
        <v>2670</v>
      </c>
      <c r="D1539" s="90">
        <v>120000</v>
      </c>
      <c r="E1539" s="90"/>
    </row>
    <row r="1540" spans="1:5" s="63" customFormat="1" ht="19.2" customHeight="1">
      <c r="A1540" s="78">
        <v>1533</v>
      </c>
      <c r="B1540" s="82" t="s">
        <v>1051</v>
      </c>
      <c r="C1540" s="83" t="s">
        <v>2673</v>
      </c>
      <c r="D1540" s="90">
        <v>120000</v>
      </c>
      <c r="E1540" s="90"/>
    </row>
    <row r="1541" spans="1:5" s="63" customFormat="1" ht="19.2" customHeight="1">
      <c r="A1541" s="78">
        <v>1534</v>
      </c>
      <c r="B1541" s="82" t="s">
        <v>614</v>
      </c>
      <c r="C1541" s="83" t="s">
        <v>2656</v>
      </c>
      <c r="D1541" s="90">
        <v>120000</v>
      </c>
      <c r="E1541" s="90"/>
    </row>
    <row r="1542" spans="1:5" s="63" customFormat="1" ht="19.2" customHeight="1">
      <c r="A1542" s="78">
        <v>1535</v>
      </c>
      <c r="B1542" s="82" t="s">
        <v>564</v>
      </c>
      <c r="C1542" s="83" t="s">
        <v>554</v>
      </c>
      <c r="D1542" s="90">
        <v>120000</v>
      </c>
      <c r="E1542" s="90"/>
    </row>
    <row r="1543" spans="1:5" s="63" customFormat="1" ht="19.2" customHeight="1">
      <c r="A1543" s="78">
        <v>1536</v>
      </c>
      <c r="B1543" s="82" t="s">
        <v>1052</v>
      </c>
      <c r="C1543" s="83" t="s">
        <v>2644</v>
      </c>
      <c r="D1543" s="90">
        <v>120000</v>
      </c>
      <c r="E1543" s="90"/>
    </row>
    <row r="1544" spans="1:5" s="63" customFormat="1" ht="19.2" customHeight="1">
      <c r="A1544" s="78">
        <v>1537</v>
      </c>
      <c r="B1544" s="82" t="s">
        <v>468</v>
      </c>
      <c r="C1544" s="83" t="s">
        <v>2681</v>
      </c>
      <c r="D1544" s="90">
        <v>120000</v>
      </c>
      <c r="E1544" s="90"/>
    </row>
    <row r="1545" spans="1:5" s="63" customFormat="1" ht="19.2" customHeight="1">
      <c r="A1545" s="78">
        <v>1538</v>
      </c>
      <c r="B1545" s="82" t="s">
        <v>1053</v>
      </c>
      <c r="C1545" s="83" t="s">
        <v>2668</v>
      </c>
      <c r="D1545" s="90">
        <v>120000</v>
      </c>
      <c r="E1545" s="90" t="s">
        <v>2679</v>
      </c>
    </row>
    <row r="1546" spans="1:5" s="63" customFormat="1" ht="19.2" customHeight="1">
      <c r="A1546" s="78">
        <v>1539</v>
      </c>
      <c r="B1546" s="82" t="s">
        <v>1054</v>
      </c>
      <c r="C1546" s="83" t="s">
        <v>2672</v>
      </c>
      <c r="D1546" s="90">
        <v>120000</v>
      </c>
      <c r="E1546" s="90" t="s">
        <v>2679</v>
      </c>
    </row>
    <row r="1547" spans="1:5" s="63" customFormat="1" ht="19.2" customHeight="1">
      <c r="A1547" s="78">
        <v>1540</v>
      </c>
      <c r="B1547" s="82" t="s">
        <v>919</v>
      </c>
      <c r="C1547" s="83" t="s">
        <v>2686</v>
      </c>
      <c r="D1547" s="90">
        <v>120000</v>
      </c>
      <c r="E1547" s="90"/>
    </row>
    <row r="1548" spans="1:5" s="63" customFormat="1" ht="19.2" customHeight="1">
      <c r="A1548" s="78">
        <v>1541</v>
      </c>
      <c r="B1548" s="82" t="s">
        <v>2718</v>
      </c>
      <c r="C1548" s="83" t="s">
        <v>2670</v>
      </c>
      <c r="D1548" s="90">
        <v>120000</v>
      </c>
      <c r="E1548" s="90" t="s">
        <v>2679</v>
      </c>
    </row>
    <row r="1549" spans="1:5" s="63" customFormat="1" ht="19.2" customHeight="1">
      <c r="A1549" s="78">
        <v>1542</v>
      </c>
      <c r="B1549" s="82" t="s">
        <v>1055</v>
      </c>
      <c r="C1549" s="83" t="s">
        <v>2826</v>
      </c>
      <c r="D1549" s="90">
        <v>120000</v>
      </c>
      <c r="E1549" s="90"/>
    </row>
    <row r="1550" spans="1:5" s="63" customFormat="1" ht="19.2" customHeight="1">
      <c r="A1550" s="78">
        <v>1543</v>
      </c>
      <c r="B1550" s="82" t="s">
        <v>533</v>
      </c>
      <c r="C1550" s="83" t="s">
        <v>2728</v>
      </c>
      <c r="D1550" s="90">
        <v>120000</v>
      </c>
      <c r="E1550" s="90"/>
    </row>
    <row r="1551" spans="1:5" s="63" customFormat="1" ht="19.2" customHeight="1">
      <c r="A1551" s="78">
        <v>1544</v>
      </c>
      <c r="B1551" s="82" t="s">
        <v>1056</v>
      </c>
      <c r="C1551" s="83" t="s">
        <v>2670</v>
      </c>
      <c r="D1551" s="90">
        <v>120000</v>
      </c>
      <c r="E1551" s="90"/>
    </row>
    <row r="1552" spans="1:5" s="63" customFormat="1" ht="19.2" customHeight="1">
      <c r="A1552" s="78">
        <v>1545</v>
      </c>
      <c r="B1552" s="82" t="s">
        <v>1057</v>
      </c>
      <c r="C1552" s="83" t="s">
        <v>2766</v>
      </c>
      <c r="D1552" s="90">
        <v>120000</v>
      </c>
      <c r="E1552" s="90"/>
    </row>
    <row r="1553" spans="1:5" s="63" customFormat="1" ht="19.2" customHeight="1">
      <c r="A1553" s="78">
        <v>1546</v>
      </c>
      <c r="B1553" s="82" t="s">
        <v>1058</v>
      </c>
      <c r="C1553" s="83" t="s">
        <v>2681</v>
      </c>
      <c r="D1553" s="90">
        <v>120000</v>
      </c>
      <c r="E1553" s="90"/>
    </row>
    <row r="1554" spans="1:5" s="63" customFormat="1" ht="19.2" customHeight="1">
      <c r="A1554" s="78">
        <v>1547</v>
      </c>
      <c r="B1554" s="82" t="s">
        <v>1059</v>
      </c>
      <c r="C1554" s="83" t="s">
        <v>2770</v>
      </c>
      <c r="D1554" s="90">
        <v>120000</v>
      </c>
      <c r="E1554" s="90"/>
    </row>
    <row r="1555" spans="1:5" s="63" customFormat="1" ht="19.2" customHeight="1">
      <c r="A1555" s="78">
        <v>1548</v>
      </c>
      <c r="B1555" s="82" t="s">
        <v>1060</v>
      </c>
      <c r="C1555" s="83" t="s">
        <v>2741</v>
      </c>
      <c r="D1555" s="90">
        <v>120000</v>
      </c>
      <c r="E1555" s="90"/>
    </row>
    <row r="1556" spans="1:5" s="61" customFormat="1" ht="19.2" customHeight="1">
      <c r="A1556" s="49">
        <v>1549</v>
      </c>
      <c r="B1556" s="40" t="s">
        <v>1061</v>
      </c>
      <c r="C1556" s="39" t="s">
        <v>550</v>
      </c>
      <c r="D1556" s="67">
        <v>120000</v>
      </c>
      <c r="E1556" s="67" t="s">
        <v>2845</v>
      </c>
    </row>
    <row r="1557" spans="1:5" s="63" customFormat="1" ht="19.2" customHeight="1">
      <c r="A1557" s="78">
        <v>1550</v>
      </c>
      <c r="B1557" s="82" t="s">
        <v>1062</v>
      </c>
      <c r="C1557" s="83" t="s">
        <v>2673</v>
      </c>
      <c r="D1557" s="90">
        <v>120000</v>
      </c>
      <c r="E1557" s="90"/>
    </row>
    <row r="1558" spans="1:5" s="61" customFormat="1" ht="19.2" customHeight="1">
      <c r="A1558" s="49">
        <v>1551</v>
      </c>
      <c r="B1558" s="40" t="s">
        <v>1063</v>
      </c>
      <c r="C1558" s="39" t="s">
        <v>501</v>
      </c>
      <c r="D1558" s="67">
        <v>120000</v>
      </c>
      <c r="E1558" s="67" t="s">
        <v>2845</v>
      </c>
    </row>
    <row r="1559" spans="1:5" s="63" customFormat="1" ht="19.2" customHeight="1">
      <c r="A1559" s="78">
        <v>1552</v>
      </c>
      <c r="B1559" s="82" t="s">
        <v>1064</v>
      </c>
      <c r="C1559" s="83" t="s">
        <v>2670</v>
      </c>
      <c r="D1559" s="90">
        <v>120000</v>
      </c>
      <c r="E1559" s="90"/>
    </row>
    <row r="1560" spans="1:5" s="63" customFormat="1" ht="19.2" customHeight="1">
      <c r="A1560" s="78">
        <v>1553</v>
      </c>
      <c r="B1560" s="82" t="s">
        <v>1065</v>
      </c>
      <c r="C1560" s="83" t="s">
        <v>2680</v>
      </c>
      <c r="D1560" s="90">
        <v>120000</v>
      </c>
      <c r="E1560" s="90"/>
    </row>
    <row r="1561" spans="1:5" s="61" customFormat="1" ht="19.2" customHeight="1">
      <c r="A1561" s="49">
        <v>1554</v>
      </c>
      <c r="B1561" s="40" t="s">
        <v>1066</v>
      </c>
      <c r="C1561" s="39" t="s">
        <v>501</v>
      </c>
      <c r="D1561" s="67">
        <v>120000</v>
      </c>
      <c r="E1561" s="67" t="s">
        <v>2845</v>
      </c>
    </row>
    <row r="1562" spans="1:5" s="63" customFormat="1" ht="19.2" customHeight="1">
      <c r="A1562" s="78">
        <v>1555</v>
      </c>
      <c r="B1562" s="82" t="s">
        <v>1067</v>
      </c>
      <c r="C1562" s="83" t="s">
        <v>2668</v>
      </c>
      <c r="D1562" s="90">
        <v>120000</v>
      </c>
      <c r="E1562" s="90"/>
    </row>
    <row r="1563" spans="1:5" s="63" customFormat="1" ht="19.2" customHeight="1">
      <c r="A1563" s="78">
        <v>1556</v>
      </c>
      <c r="B1563" s="82" t="s">
        <v>1068</v>
      </c>
      <c r="C1563" s="83" t="s">
        <v>2676</v>
      </c>
      <c r="D1563" s="90">
        <v>120000</v>
      </c>
      <c r="E1563" s="90"/>
    </row>
    <row r="1564" spans="1:5" s="63" customFormat="1" ht="19.2" customHeight="1">
      <c r="A1564" s="78">
        <v>1557</v>
      </c>
      <c r="B1564" s="82" t="s">
        <v>1069</v>
      </c>
      <c r="C1564" s="83" t="s">
        <v>2673</v>
      </c>
      <c r="D1564" s="90">
        <v>120000</v>
      </c>
      <c r="E1564" s="90"/>
    </row>
    <row r="1565" spans="1:5" s="63" customFormat="1" ht="19.2" customHeight="1">
      <c r="A1565" s="78">
        <v>1558</v>
      </c>
      <c r="B1565" s="82" t="s">
        <v>576</v>
      </c>
      <c r="C1565" s="83" t="s">
        <v>2680</v>
      </c>
      <c r="D1565" s="90">
        <v>120000</v>
      </c>
      <c r="E1565" s="90"/>
    </row>
    <row r="1566" spans="1:5" s="63" customFormat="1" ht="19.2" customHeight="1">
      <c r="A1566" s="78">
        <v>1559</v>
      </c>
      <c r="B1566" s="82" t="s">
        <v>1070</v>
      </c>
      <c r="C1566" s="83" t="s">
        <v>2661</v>
      </c>
      <c r="D1566" s="90">
        <v>120000</v>
      </c>
      <c r="E1566" s="90"/>
    </row>
    <row r="1567" spans="1:5" s="63" customFormat="1" ht="19.2" customHeight="1">
      <c r="A1567" s="78">
        <v>1560</v>
      </c>
      <c r="B1567" s="82" t="s">
        <v>539</v>
      </c>
      <c r="C1567" s="83" t="s">
        <v>2686</v>
      </c>
      <c r="D1567" s="90">
        <v>120000</v>
      </c>
      <c r="E1567" s="90"/>
    </row>
    <row r="1568" spans="1:5" s="63" customFormat="1" ht="19.2" customHeight="1">
      <c r="A1568" s="78">
        <v>1561</v>
      </c>
      <c r="B1568" s="82" t="s">
        <v>1071</v>
      </c>
      <c r="C1568" s="83" t="s">
        <v>2766</v>
      </c>
      <c r="D1568" s="90">
        <v>120000</v>
      </c>
      <c r="E1568" s="90"/>
    </row>
    <row r="1569" spans="1:5" s="63" customFormat="1" ht="19.2" customHeight="1">
      <c r="A1569" s="78">
        <v>1562</v>
      </c>
      <c r="B1569" s="82" t="s">
        <v>1072</v>
      </c>
      <c r="C1569" s="83" t="s">
        <v>2754</v>
      </c>
      <c r="D1569" s="90">
        <v>120000</v>
      </c>
      <c r="E1569" s="90"/>
    </row>
    <row r="1570" spans="1:5" s="63" customFormat="1" ht="19.2" customHeight="1">
      <c r="A1570" s="78">
        <v>1563</v>
      </c>
      <c r="B1570" s="82" t="s">
        <v>1073</v>
      </c>
      <c r="C1570" s="83" t="s">
        <v>2754</v>
      </c>
      <c r="D1570" s="90">
        <v>120000</v>
      </c>
      <c r="E1570" s="90"/>
    </row>
    <row r="1571" spans="1:5" s="63" customFormat="1" ht="19.2" customHeight="1">
      <c r="A1571" s="78">
        <v>1564</v>
      </c>
      <c r="B1571" s="82" t="s">
        <v>1074</v>
      </c>
      <c r="C1571" s="83" t="s">
        <v>2656</v>
      </c>
      <c r="D1571" s="90">
        <v>120000</v>
      </c>
      <c r="E1571" s="90"/>
    </row>
    <row r="1572" spans="1:5" s="63" customFormat="1" ht="19.2" customHeight="1">
      <c r="A1572" s="78">
        <v>1565</v>
      </c>
      <c r="B1572" s="82" t="s">
        <v>1075</v>
      </c>
      <c r="C1572" s="83" t="s">
        <v>2661</v>
      </c>
      <c r="D1572" s="90">
        <v>120000</v>
      </c>
      <c r="E1572" s="90" t="s">
        <v>2679</v>
      </c>
    </row>
    <row r="1573" spans="1:5" s="63" customFormat="1" ht="19.2" customHeight="1">
      <c r="A1573" s="78">
        <v>1566</v>
      </c>
      <c r="B1573" s="82" t="s">
        <v>1076</v>
      </c>
      <c r="C1573" s="83" t="s">
        <v>2668</v>
      </c>
      <c r="D1573" s="90">
        <v>120000</v>
      </c>
      <c r="E1573" s="90" t="s">
        <v>2679</v>
      </c>
    </row>
    <row r="1574" spans="1:5" s="63" customFormat="1" ht="19.2" customHeight="1">
      <c r="A1574" s="78">
        <v>1567</v>
      </c>
      <c r="B1574" s="82" t="s">
        <v>1077</v>
      </c>
      <c r="C1574" s="83" t="s">
        <v>2738</v>
      </c>
      <c r="D1574" s="90">
        <v>120000</v>
      </c>
      <c r="E1574" s="90"/>
    </row>
    <row r="1575" spans="1:5" s="63" customFormat="1" ht="19.2" customHeight="1">
      <c r="A1575" s="78">
        <v>1568</v>
      </c>
      <c r="B1575" s="82" t="s">
        <v>1078</v>
      </c>
      <c r="C1575" s="83" t="s">
        <v>509</v>
      </c>
      <c r="D1575" s="90">
        <v>120000</v>
      </c>
      <c r="E1575" s="90"/>
    </row>
    <row r="1576" spans="1:5" s="63" customFormat="1" ht="19.2" customHeight="1">
      <c r="A1576" s="78">
        <v>1569</v>
      </c>
      <c r="B1576" s="82" t="s">
        <v>917</v>
      </c>
      <c r="C1576" s="83" t="s">
        <v>502</v>
      </c>
      <c r="D1576" s="90">
        <v>120000</v>
      </c>
      <c r="E1576" s="90"/>
    </row>
    <row r="1577" spans="1:5" s="61" customFormat="1" ht="19.2" customHeight="1">
      <c r="A1577" s="49">
        <v>1570</v>
      </c>
      <c r="B1577" s="40" t="s">
        <v>1079</v>
      </c>
      <c r="C1577" s="39" t="s">
        <v>491</v>
      </c>
      <c r="D1577" s="67">
        <v>120000</v>
      </c>
      <c r="E1577" s="67" t="s">
        <v>2845</v>
      </c>
    </row>
    <row r="1578" spans="1:5" s="63" customFormat="1" ht="19.2" customHeight="1">
      <c r="A1578" s="78">
        <v>1571</v>
      </c>
      <c r="B1578" s="82" t="s">
        <v>578</v>
      </c>
      <c r="C1578" s="83" t="s">
        <v>2729</v>
      </c>
      <c r="D1578" s="90">
        <v>120000</v>
      </c>
      <c r="E1578" s="90"/>
    </row>
    <row r="1579" spans="1:5" s="63" customFormat="1" ht="19.8" customHeight="1">
      <c r="A1579" s="78">
        <v>1572</v>
      </c>
      <c r="B1579" s="82" t="s">
        <v>1080</v>
      </c>
      <c r="C1579" s="83" t="s">
        <v>2672</v>
      </c>
      <c r="D1579" s="90">
        <v>120000</v>
      </c>
      <c r="E1579" s="90"/>
    </row>
    <row r="1580" spans="1:5" s="63" customFormat="1" ht="19.2" customHeight="1">
      <c r="A1580" s="78">
        <v>1573</v>
      </c>
      <c r="B1580" s="82" t="s">
        <v>1081</v>
      </c>
      <c r="C1580" s="83" t="s">
        <v>2800</v>
      </c>
      <c r="D1580" s="90">
        <v>120000</v>
      </c>
      <c r="E1580" s="90" t="s">
        <v>2679</v>
      </c>
    </row>
    <row r="1581" spans="1:5" s="63" customFormat="1" ht="19.2" customHeight="1">
      <c r="A1581" s="78">
        <v>1574</v>
      </c>
      <c r="B1581" s="82" t="s">
        <v>442</v>
      </c>
      <c r="C1581" s="83" t="s">
        <v>509</v>
      </c>
      <c r="D1581" s="90">
        <v>120000</v>
      </c>
      <c r="E1581" s="90"/>
    </row>
    <row r="1582" spans="1:5" ht="19.2" customHeight="1">
      <c r="A1582" s="49">
        <v>1575</v>
      </c>
      <c r="B1582" s="40" t="s">
        <v>1082</v>
      </c>
      <c r="C1582" s="39" t="s">
        <v>509</v>
      </c>
      <c r="D1582" s="67">
        <v>120000</v>
      </c>
      <c r="E1582" s="67" t="s">
        <v>2845</v>
      </c>
    </row>
    <row r="1583" spans="1:5" s="63" customFormat="1" ht="19.2" customHeight="1">
      <c r="A1583" s="78">
        <v>1576</v>
      </c>
      <c r="B1583" s="82" t="s">
        <v>1083</v>
      </c>
      <c r="C1583" s="83" t="s">
        <v>2754</v>
      </c>
      <c r="D1583" s="90">
        <v>120000</v>
      </c>
      <c r="E1583" s="90"/>
    </row>
    <row r="1584" spans="1:5" s="63" customFormat="1" ht="19.2" customHeight="1">
      <c r="A1584" s="78">
        <v>1577</v>
      </c>
      <c r="B1584" s="82" t="s">
        <v>1084</v>
      </c>
      <c r="C1584" s="83" t="s">
        <v>509</v>
      </c>
      <c r="D1584" s="90">
        <v>120000</v>
      </c>
      <c r="E1584" s="90"/>
    </row>
    <row r="1585" spans="1:5" s="63" customFormat="1" ht="19.2" customHeight="1">
      <c r="A1585" s="78">
        <v>1578</v>
      </c>
      <c r="B1585" s="82" t="s">
        <v>1085</v>
      </c>
      <c r="C1585" s="83" t="s">
        <v>2670</v>
      </c>
      <c r="D1585" s="90">
        <v>120000</v>
      </c>
      <c r="E1585" s="90"/>
    </row>
    <row r="1586" spans="1:5" s="63" customFormat="1" ht="19.2" customHeight="1">
      <c r="A1586" s="78">
        <v>1579</v>
      </c>
      <c r="B1586" s="82" t="s">
        <v>1086</v>
      </c>
      <c r="C1586" s="83" t="s">
        <v>2670</v>
      </c>
      <c r="D1586" s="90">
        <v>120000</v>
      </c>
      <c r="E1586" s="90" t="s">
        <v>2679</v>
      </c>
    </row>
    <row r="1587" spans="1:5" s="63" customFormat="1" ht="19.2" customHeight="1">
      <c r="A1587" s="78">
        <v>1580</v>
      </c>
      <c r="B1587" s="82" t="s">
        <v>1087</v>
      </c>
      <c r="C1587" s="83" t="s">
        <v>509</v>
      </c>
      <c r="D1587" s="90">
        <v>120000</v>
      </c>
      <c r="E1587" s="90"/>
    </row>
    <row r="1588" spans="1:5" s="63" customFormat="1" ht="19.2" customHeight="1">
      <c r="A1588" s="78">
        <v>1581</v>
      </c>
      <c r="B1588" s="82" t="s">
        <v>1088</v>
      </c>
      <c r="C1588" s="83" t="s">
        <v>2686</v>
      </c>
      <c r="D1588" s="90">
        <v>120000</v>
      </c>
      <c r="E1588" s="90" t="s">
        <v>2679</v>
      </c>
    </row>
    <row r="1589" spans="1:5" s="63" customFormat="1" ht="19.2" customHeight="1">
      <c r="A1589" s="78">
        <v>1582</v>
      </c>
      <c r="B1589" s="82" t="s">
        <v>1089</v>
      </c>
      <c r="C1589" s="83" t="s">
        <v>2673</v>
      </c>
      <c r="D1589" s="90">
        <v>120000</v>
      </c>
      <c r="E1589" s="90"/>
    </row>
    <row r="1590" spans="1:5" ht="19.2" customHeight="1">
      <c r="A1590" s="49">
        <v>1583</v>
      </c>
      <c r="B1590" s="40" t="s">
        <v>1090</v>
      </c>
      <c r="C1590" s="39" t="s">
        <v>512</v>
      </c>
      <c r="D1590" s="67">
        <v>120000</v>
      </c>
      <c r="E1590" s="67" t="s">
        <v>2845</v>
      </c>
    </row>
    <row r="1591" spans="1:5" s="63" customFormat="1" ht="19.2" customHeight="1">
      <c r="A1591" s="78">
        <v>1584</v>
      </c>
      <c r="B1591" s="82" t="s">
        <v>1091</v>
      </c>
      <c r="C1591" s="83" t="s">
        <v>2670</v>
      </c>
      <c r="D1591" s="90">
        <v>120000</v>
      </c>
      <c r="E1591" s="90"/>
    </row>
    <row r="1592" spans="1:5" s="63" customFormat="1" ht="19.2" customHeight="1">
      <c r="A1592" s="78">
        <v>1585</v>
      </c>
      <c r="B1592" s="82" t="s">
        <v>1092</v>
      </c>
      <c r="C1592" s="83" t="s">
        <v>2676</v>
      </c>
      <c r="D1592" s="90">
        <v>120000</v>
      </c>
      <c r="E1592" s="90"/>
    </row>
    <row r="1593" spans="1:5" s="63" customFormat="1" ht="19.2" customHeight="1">
      <c r="A1593" s="78">
        <v>1586</v>
      </c>
      <c r="B1593" s="82" t="s">
        <v>1093</v>
      </c>
      <c r="C1593" s="83" t="s">
        <v>2728</v>
      </c>
      <c r="D1593" s="90">
        <v>120000</v>
      </c>
      <c r="E1593" s="90"/>
    </row>
    <row r="1594" spans="1:5" s="63" customFormat="1" ht="19.2" customHeight="1">
      <c r="A1594" s="78">
        <v>1587</v>
      </c>
      <c r="B1594" s="82" t="s">
        <v>1094</v>
      </c>
      <c r="C1594" s="83" t="s">
        <v>2672</v>
      </c>
      <c r="D1594" s="90">
        <v>120000</v>
      </c>
      <c r="E1594" s="90"/>
    </row>
    <row r="1595" spans="1:5" s="63" customFormat="1" ht="19.2" customHeight="1">
      <c r="A1595" s="78">
        <v>1588</v>
      </c>
      <c r="B1595" s="82" t="s">
        <v>462</v>
      </c>
      <c r="C1595" s="83" t="s">
        <v>2741</v>
      </c>
      <c r="D1595" s="90">
        <v>120000</v>
      </c>
      <c r="E1595" s="90"/>
    </row>
    <row r="1596" spans="1:5" s="63" customFormat="1" ht="19.2" customHeight="1">
      <c r="A1596" s="78">
        <v>1589</v>
      </c>
      <c r="B1596" s="82" t="s">
        <v>1095</v>
      </c>
      <c r="C1596" s="83" t="s">
        <v>2672</v>
      </c>
      <c r="D1596" s="90">
        <v>120000</v>
      </c>
      <c r="E1596" s="90"/>
    </row>
    <row r="1597" spans="1:5" s="63" customFormat="1" ht="19.2" customHeight="1">
      <c r="A1597" s="78">
        <v>1590</v>
      </c>
      <c r="B1597" s="82" t="s">
        <v>1096</v>
      </c>
      <c r="C1597" s="83" t="s">
        <v>2741</v>
      </c>
      <c r="D1597" s="90">
        <v>120000</v>
      </c>
      <c r="E1597" s="90"/>
    </row>
    <row r="1598" spans="1:5" s="63" customFormat="1" ht="19.2" customHeight="1">
      <c r="A1598" s="78">
        <v>1591</v>
      </c>
      <c r="B1598" s="82" t="s">
        <v>1097</v>
      </c>
      <c r="C1598" s="83" t="s">
        <v>2672</v>
      </c>
      <c r="D1598" s="90">
        <v>120000</v>
      </c>
      <c r="E1598" s="90"/>
    </row>
    <row r="1599" spans="1:5" s="63" customFormat="1" ht="19.2" customHeight="1">
      <c r="A1599" s="78">
        <v>1592</v>
      </c>
      <c r="B1599" s="82" t="s">
        <v>1098</v>
      </c>
      <c r="C1599" s="83" t="s">
        <v>2800</v>
      </c>
      <c r="D1599" s="90">
        <v>120000</v>
      </c>
      <c r="E1599" s="90"/>
    </row>
    <row r="1600" spans="1:5" s="61" customFormat="1" ht="19.2" customHeight="1">
      <c r="A1600" s="49">
        <v>1593</v>
      </c>
      <c r="B1600" s="40" t="s">
        <v>1099</v>
      </c>
      <c r="C1600" s="39" t="s">
        <v>573</v>
      </c>
      <c r="D1600" s="67">
        <v>120000</v>
      </c>
      <c r="E1600" s="67" t="s">
        <v>2845</v>
      </c>
    </row>
    <row r="1601" spans="1:5" s="63" customFormat="1" ht="19.2" customHeight="1">
      <c r="A1601" s="78">
        <v>1594</v>
      </c>
      <c r="B1601" s="82" t="s">
        <v>1100</v>
      </c>
      <c r="C1601" s="83" t="s">
        <v>2676</v>
      </c>
      <c r="D1601" s="90">
        <v>120000</v>
      </c>
      <c r="E1601" s="90"/>
    </row>
    <row r="1602" spans="1:5" s="63" customFormat="1" ht="19.2" customHeight="1">
      <c r="A1602" s="78">
        <v>1595</v>
      </c>
      <c r="B1602" s="82" t="s">
        <v>1101</v>
      </c>
      <c r="C1602" s="83" t="s">
        <v>2656</v>
      </c>
      <c r="D1602" s="90">
        <v>120000</v>
      </c>
      <c r="E1602" s="90"/>
    </row>
    <row r="1603" spans="1:5" s="63" customFormat="1" ht="19.2" customHeight="1">
      <c r="A1603" s="78">
        <v>1596</v>
      </c>
      <c r="B1603" s="82" t="s">
        <v>548</v>
      </c>
      <c r="C1603" s="83" t="s">
        <v>2680</v>
      </c>
      <c r="D1603" s="90">
        <v>120000</v>
      </c>
      <c r="E1603" s="90"/>
    </row>
    <row r="1604" spans="1:5" ht="19.2" customHeight="1">
      <c r="A1604" s="49">
        <v>1597</v>
      </c>
      <c r="B1604" s="40" t="s">
        <v>1102</v>
      </c>
      <c r="C1604" s="39" t="s">
        <v>504</v>
      </c>
      <c r="D1604" s="67">
        <v>120000</v>
      </c>
      <c r="E1604" s="67" t="s">
        <v>2845</v>
      </c>
    </row>
    <row r="1605" spans="1:5" s="63" customFormat="1" ht="19.2" customHeight="1">
      <c r="A1605" s="78">
        <v>1598</v>
      </c>
      <c r="B1605" s="82" t="s">
        <v>452</v>
      </c>
      <c r="C1605" s="83" t="s">
        <v>2676</v>
      </c>
      <c r="D1605" s="90">
        <v>120000</v>
      </c>
      <c r="E1605" s="90"/>
    </row>
    <row r="1606" spans="1:5" s="63" customFormat="1" ht="19.2" customHeight="1">
      <c r="A1606" s="78">
        <v>1599</v>
      </c>
      <c r="B1606" s="82" t="s">
        <v>1103</v>
      </c>
      <c r="C1606" s="83" t="s">
        <v>2673</v>
      </c>
      <c r="D1606" s="90">
        <v>120000</v>
      </c>
      <c r="E1606" s="90" t="s">
        <v>2679</v>
      </c>
    </row>
    <row r="1607" spans="1:5" s="63" customFormat="1" ht="19.2" customHeight="1">
      <c r="A1607" s="78">
        <v>1600</v>
      </c>
      <c r="B1607" s="82" t="s">
        <v>1104</v>
      </c>
      <c r="C1607" s="83" t="s">
        <v>2766</v>
      </c>
      <c r="D1607" s="90">
        <v>120000</v>
      </c>
      <c r="E1607" s="90"/>
    </row>
    <row r="1608" spans="1:5" s="63" customFormat="1" ht="19.2" customHeight="1">
      <c r="A1608" s="78">
        <v>1601</v>
      </c>
      <c r="B1608" s="82" t="s">
        <v>1105</v>
      </c>
      <c r="C1608" s="83" t="s">
        <v>2686</v>
      </c>
      <c r="D1608" s="90">
        <v>120000</v>
      </c>
      <c r="E1608" s="90"/>
    </row>
    <row r="1609" spans="1:5" s="63" customFormat="1" ht="19.2" customHeight="1">
      <c r="A1609" s="78">
        <v>1602</v>
      </c>
      <c r="B1609" s="82" t="s">
        <v>617</v>
      </c>
      <c r="C1609" s="83" t="s">
        <v>2644</v>
      </c>
      <c r="D1609" s="90">
        <v>120000</v>
      </c>
      <c r="E1609" s="90"/>
    </row>
    <row r="1610" spans="1:5" s="63" customFormat="1" ht="19.2" customHeight="1">
      <c r="A1610" s="78">
        <v>1603</v>
      </c>
      <c r="B1610" s="82" t="s">
        <v>1106</v>
      </c>
      <c r="C1610" s="83" t="s">
        <v>524</v>
      </c>
      <c r="D1610" s="90">
        <v>120000</v>
      </c>
      <c r="E1610" s="90"/>
    </row>
    <row r="1611" spans="1:5" s="63" customFormat="1" ht="19.2" customHeight="1">
      <c r="A1611" s="78">
        <v>1604</v>
      </c>
      <c r="B1611" s="82" t="s">
        <v>1107</v>
      </c>
      <c r="C1611" s="83" t="s">
        <v>2678</v>
      </c>
      <c r="D1611" s="90">
        <v>120000</v>
      </c>
      <c r="E1611" s="90"/>
    </row>
    <row r="1612" spans="1:5" s="63" customFormat="1" ht="19.2" customHeight="1">
      <c r="A1612" s="78">
        <v>1605</v>
      </c>
      <c r="B1612" s="82" t="s">
        <v>1108</v>
      </c>
      <c r="C1612" s="83" t="s">
        <v>524</v>
      </c>
      <c r="D1612" s="90">
        <v>120000</v>
      </c>
      <c r="E1612" s="90"/>
    </row>
    <row r="1613" spans="1:5" s="63" customFormat="1" ht="19.2" customHeight="1">
      <c r="A1613" s="78">
        <v>1606</v>
      </c>
      <c r="B1613" s="82" t="s">
        <v>1109</v>
      </c>
      <c r="C1613" s="83" t="s">
        <v>524</v>
      </c>
      <c r="D1613" s="90">
        <v>120000</v>
      </c>
      <c r="E1613" s="90" t="s">
        <v>2679</v>
      </c>
    </row>
    <row r="1614" spans="1:5" s="63" customFormat="1" ht="19.2" customHeight="1">
      <c r="A1614" s="78">
        <v>1607</v>
      </c>
      <c r="B1614" s="82" t="s">
        <v>587</v>
      </c>
      <c r="C1614" s="83" t="s">
        <v>2686</v>
      </c>
      <c r="D1614" s="90">
        <v>120000</v>
      </c>
      <c r="E1614" s="90"/>
    </row>
    <row r="1615" spans="1:5" ht="19.2" customHeight="1">
      <c r="A1615" s="49">
        <v>1608</v>
      </c>
      <c r="B1615" s="40" t="s">
        <v>1110</v>
      </c>
      <c r="C1615" s="39" t="s">
        <v>1111</v>
      </c>
      <c r="D1615" s="67">
        <v>120000</v>
      </c>
      <c r="E1615" s="67" t="s">
        <v>2845</v>
      </c>
    </row>
    <row r="1616" spans="1:5" s="63" customFormat="1" ht="19.2" customHeight="1">
      <c r="A1616" s="78">
        <v>1609</v>
      </c>
      <c r="B1616" s="82" t="s">
        <v>1112</v>
      </c>
      <c r="C1616" s="83" t="s">
        <v>2697</v>
      </c>
      <c r="D1616" s="90">
        <v>120000</v>
      </c>
      <c r="E1616" s="90"/>
    </row>
    <row r="1617" spans="1:5" s="63" customFormat="1" ht="19.2" customHeight="1">
      <c r="A1617" s="78">
        <v>1610</v>
      </c>
      <c r="B1617" s="82" t="s">
        <v>1113</v>
      </c>
      <c r="C1617" s="83" t="s">
        <v>2680</v>
      </c>
      <c r="D1617" s="90">
        <v>120000</v>
      </c>
      <c r="E1617" s="90"/>
    </row>
    <row r="1618" spans="1:5" s="63" customFormat="1" ht="19.2" customHeight="1">
      <c r="A1618" s="78">
        <v>1611</v>
      </c>
      <c r="B1618" s="82" t="s">
        <v>1114</v>
      </c>
      <c r="C1618" s="83" t="s">
        <v>2702</v>
      </c>
      <c r="D1618" s="90">
        <v>120000</v>
      </c>
      <c r="E1618" s="90"/>
    </row>
    <row r="1619" spans="1:5" s="63" customFormat="1" ht="19.2" customHeight="1">
      <c r="A1619" s="78">
        <v>1612</v>
      </c>
      <c r="B1619" s="82" t="s">
        <v>584</v>
      </c>
      <c r="C1619" s="83" t="s">
        <v>2819</v>
      </c>
      <c r="D1619" s="90">
        <v>120000</v>
      </c>
      <c r="E1619" s="90"/>
    </row>
    <row r="1620" spans="1:5" s="63" customFormat="1" ht="19.2" customHeight="1">
      <c r="A1620" s="78">
        <v>1613</v>
      </c>
      <c r="B1620" s="82" t="s">
        <v>1115</v>
      </c>
      <c r="C1620" s="83" t="s">
        <v>2697</v>
      </c>
      <c r="D1620" s="90">
        <v>120000</v>
      </c>
      <c r="E1620" s="90"/>
    </row>
    <row r="1621" spans="1:5" s="63" customFormat="1" ht="19.2" customHeight="1">
      <c r="A1621" s="78">
        <v>1614</v>
      </c>
      <c r="B1621" s="82" t="s">
        <v>1076</v>
      </c>
      <c r="C1621" s="83" t="s">
        <v>2676</v>
      </c>
      <c r="D1621" s="90">
        <v>120000</v>
      </c>
      <c r="E1621" s="90"/>
    </row>
    <row r="1622" spans="1:5" s="63" customFormat="1" ht="19.2" customHeight="1">
      <c r="A1622" s="78">
        <v>1615</v>
      </c>
      <c r="B1622" s="82" t="s">
        <v>1116</v>
      </c>
      <c r="C1622" s="83" t="s">
        <v>2701</v>
      </c>
      <c r="D1622" s="90">
        <v>120000</v>
      </c>
      <c r="E1622" s="90"/>
    </row>
    <row r="1623" spans="1:5" s="63" customFormat="1" ht="19.2" customHeight="1">
      <c r="A1623" s="78">
        <v>1616</v>
      </c>
      <c r="B1623" s="82" t="s">
        <v>1117</v>
      </c>
      <c r="C1623" s="83" t="s">
        <v>524</v>
      </c>
      <c r="D1623" s="90">
        <v>120000</v>
      </c>
      <c r="E1623" s="90"/>
    </row>
    <row r="1624" spans="1:5" s="63" customFormat="1" ht="19.2" customHeight="1">
      <c r="A1624" s="78">
        <v>1617</v>
      </c>
      <c r="B1624" s="82" t="s">
        <v>1118</v>
      </c>
      <c r="C1624" s="83" t="s">
        <v>524</v>
      </c>
      <c r="D1624" s="90">
        <v>120000</v>
      </c>
      <c r="E1624" s="90"/>
    </row>
    <row r="1625" spans="1:5" s="63" customFormat="1" ht="19.2" customHeight="1">
      <c r="A1625" s="78">
        <v>1618</v>
      </c>
      <c r="B1625" s="82" t="s">
        <v>1119</v>
      </c>
      <c r="C1625" s="83" t="s">
        <v>2770</v>
      </c>
      <c r="D1625" s="90">
        <v>120000</v>
      </c>
      <c r="E1625" s="90"/>
    </row>
    <row r="1626" spans="1:5" s="63" customFormat="1" ht="19.2" customHeight="1">
      <c r="A1626" s="78">
        <v>1619</v>
      </c>
      <c r="B1626" s="82" t="s">
        <v>576</v>
      </c>
      <c r="C1626" s="83" t="s">
        <v>2681</v>
      </c>
      <c r="D1626" s="90">
        <v>120000</v>
      </c>
      <c r="E1626" s="90"/>
    </row>
    <row r="1627" spans="1:5" s="63" customFormat="1" ht="19.2" customHeight="1">
      <c r="A1627" s="78">
        <v>1620</v>
      </c>
      <c r="B1627" s="82" t="s">
        <v>1120</v>
      </c>
      <c r="C1627" s="83" t="s">
        <v>2680</v>
      </c>
      <c r="D1627" s="90">
        <v>120000</v>
      </c>
      <c r="E1627" s="90"/>
    </row>
    <row r="1628" spans="1:5" s="63" customFormat="1" ht="19.2" customHeight="1">
      <c r="A1628" s="78">
        <v>1621</v>
      </c>
      <c r="B1628" s="82" t="s">
        <v>447</v>
      </c>
      <c r="C1628" s="83" t="s">
        <v>2730</v>
      </c>
      <c r="D1628" s="90">
        <v>120000</v>
      </c>
      <c r="E1628" s="90"/>
    </row>
    <row r="1629" spans="1:5" s="61" customFormat="1" ht="19.2" customHeight="1">
      <c r="A1629" s="49">
        <v>1622</v>
      </c>
      <c r="B1629" s="40" t="s">
        <v>1121</v>
      </c>
      <c r="C1629" s="39" t="s">
        <v>504</v>
      </c>
      <c r="D1629" s="67">
        <v>120000</v>
      </c>
      <c r="E1629" s="67" t="s">
        <v>2845</v>
      </c>
    </row>
    <row r="1630" spans="1:5" s="63" customFormat="1" ht="19.2" customHeight="1">
      <c r="A1630" s="78">
        <v>1623</v>
      </c>
      <c r="B1630" s="82" t="s">
        <v>1122</v>
      </c>
      <c r="C1630" s="83" t="s">
        <v>2681</v>
      </c>
      <c r="D1630" s="90">
        <v>120000</v>
      </c>
      <c r="E1630" s="90"/>
    </row>
    <row r="1631" spans="1:5" s="63" customFormat="1" ht="19.2" customHeight="1">
      <c r="A1631" s="78">
        <v>1624</v>
      </c>
      <c r="B1631" s="82" t="s">
        <v>1123</v>
      </c>
      <c r="C1631" s="83" t="s">
        <v>2693</v>
      </c>
      <c r="D1631" s="90">
        <v>120000</v>
      </c>
      <c r="E1631" s="90"/>
    </row>
    <row r="1632" spans="1:5" s="63" customFormat="1" ht="19.2" customHeight="1">
      <c r="A1632" s="78">
        <v>1625</v>
      </c>
      <c r="B1632" s="82" t="s">
        <v>1124</v>
      </c>
      <c r="C1632" s="83" t="s">
        <v>2680</v>
      </c>
      <c r="D1632" s="90">
        <v>120000</v>
      </c>
      <c r="E1632" s="90"/>
    </row>
    <row r="1633" spans="1:5" s="63" customFormat="1" ht="19.2" customHeight="1">
      <c r="A1633" s="78">
        <v>1626</v>
      </c>
      <c r="B1633" s="82" t="s">
        <v>1125</v>
      </c>
      <c r="C1633" s="83" t="s">
        <v>2693</v>
      </c>
      <c r="D1633" s="90">
        <v>120000</v>
      </c>
      <c r="E1633" s="90"/>
    </row>
    <row r="1634" spans="1:5" s="63" customFormat="1" ht="19.2" customHeight="1">
      <c r="A1634" s="78">
        <v>1627</v>
      </c>
      <c r="B1634" s="82" t="s">
        <v>611</v>
      </c>
      <c r="C1634" s="83" t="s">
        <v>2686</v>
      </c>
      <c r="D1634" s="90">
        <v>120000</v>
      </c>
      <c r="E1634" s="90"/>
    </row>
    <row r="1635" spans="1:5" s="63" customFormat="1" ht="19.2" customHeight="1">
      <c r="A1635" s="78">
        <v>1628</v>
      </c>
      <c r="B1635" s="82" t="s">
        <v>1126</v>
      </c>
      <c r="C1635" s="83" t="s">
        <v>2761</v>
      </c>
      <c r="D1635" s="90">
        <v>120000</v>
      </c>
      <c r="E1635" s="90"/>
    </row>
    <row r="1636" spans="1:5" s="63" customFormat="1" ht="19.2" customHeight="1">
      <c r="A1636" s="78">
        <v>1629</v>
      </c>
      <c r="B1636" s="82" t="s">
        <v>1127</v>
      </c>
      <c r="C1636" s="83" t="s">
        <v>2800</v>
      </c>
      <c r="D1636" s="90">
        <v>120000</v>
      </c>
      <c r="E1636" s="90"/>
    </row>
    <row r="1637" spans="1:5" s="63" customFormat="1" ht="19.2" customHeight="1">
      <c r="A1637" s="78">
        <v>1630</v>
      </c>
      <c r="B1637" s="82" t="s">
        <v>1128</v>
      </c>
      <c r="C1637" s="83" t="s">
        <v>2744</v>
      </c>
      <c r="D1637" s="90">
        <v>120000</v>
      </c>
      <c r="E1637" s="90"/>
    </row>
    <row r="1638" spans="1:5" s="63" customFormat="1" ht="19.2" customHeight="1">
      <c r="A1638" s="78">
        <v>1631</v>
      </c>
      <c r="B1638" s="82" t="s">
        <v>1129</v>
      </c>
      <c r="C1638" s="83" t="s">
        <v>2681</v>
      </c>
      <c r="D1638" s="90">
        <v>120000</v>
      </c>
      <c r="E1638" s="90"/>
    </row>
    <row r="1639" spans="1:5" ht="19.2" customHeight="1">
      <c r="A1639" s="49">
        <v>1632</v>
      </c>
      <c r="B1639" s="40" t="s">
        <v>1130</v>
      </c>
      <c r="C1639" s="39" t="s">
        <v>521</v>
      </c>
      <c r="D1639" s="67">
        <v>120000</v>
      </c>
      <c r="E1639" s="67" t="s">
        <v>2845</v>
      </c>
    </row>
    <row r="1640" spans="1:5" s="63" customFormat="1" ht="19.2" customHeight="1">
      <c r="A1640" s="78">
        <v>1633</v>
      </c>
      <c r="B1640" s="82" t="s">
        <v>1131</v>
      </c>
      <c r="C1640" s="83" t="s">
        <v>2826</v>
      </c>
      <c r="D1640" s="90">
        <v>120000</v>
      </c>
      <c r="E1640" s="90"/>
    </row>
    <row r="1641" spans="1:5" s="63" customFormat="1" ht="19.2" customHeight="1">
      <c r="A1641" s="78">
        <v>1634</v>
      </c>
      <c r="B1641" s="82" t="s">
        <v>1132</v>
      </c>
      <c r="C1641" s="83" t="s">
        <v>2744</v>
      </c>
      <c r="D1641" s="90">
        <v>120000</v>
      </c>
      <c r="E1641" s="90"/>
    </row>
    <row r="1642" spans="1:5" s="63" customFormat="1" ht="19.2" customHeight="1">
      <c r="A1642" s="78">
        <v>1635</v>
      </c>
      <c r="B1642" s="82" t="s">
        <v>855</v>
      </c>
      <c r="C1642" s="83" t="s">
        <v>582</v>
      </c>
      <c r="D1642" s="90">
        <v>120000</v>
      </c>
      <c r="E1642" s="90"/>
    </row>
    <row r="1643" spans="1:5" s="63" customFormat="1" ht="19.2" customHeight="1">
      <c r="A1643" s="78">
        <v>1636</v>
      </c>
      <c r="B1643" s="82" t="s">
        <v>1133</v>
      </c>
      <c r="C1643" s="83" t="s">
        <v>2678</v>
      </c>
      <c r="D1643" s="90">
        <v>120000</v>
      </c>
      <c r="E1643" s="90"/>
    </row>
    <row r="1644" spans="1:5" s="63" customFormat="1" ht="19.2" customHeight="1">
      <c r="A1644" s="78">
        <v>1637</v>
      </c>
      <c r="B1644" s="82" t="s">
        <v>1134</v>
      </c>
      <c r="C1644" s="83" t="s">
        <v>2704</v>
      </c>
      <c r="D1644" s="90">
        <v>120000</v>
      </c>
      <c r="E1644" s="90"/>
    </row>
    <row r="1645" spans="1:5" s="63" customFormat="1" ht="19.2" customHeight="1">
      <c r="A1645" s="78">
        <v>1638</v>
      </c>
      <c r="B1645" s="82" t="s">
        <v>1135</v>
      </c>
      <c r="C1645" s="83" t="s">
        <v>2657</v>
      </c>
      <c r="D1645" s="90">
        <v>120000</v>
      </c>
      <c r="E1645" s="90"/>
    </row>
    <row r="1646" spans="1:5" s="63" customFormat="1" ht="19.2" customHeight="1">
      <c r="A1646" s="78">
        <v>1639</v>
      </c>
      <c r="B1646" s="82" t="s">
        <v>1136</v>
      </c>
      <c r="C1646" s="83" t="s">
        <v>2693</v>
      </c>
      <c r="D1646" s="90">
        <v>120000</v>
      </c>
      <c r="E1646" s="90"/>
    </row>
    <row r="1647" spans="1:5" s="63" customFormat="1" ht="19.2" customHeight="1">
      <c r="A1647" s="78">
        <v>1640</v>
      </c>
      <c r="B1647" s="82" t="s">
        <v>1137</v>
      </c>
      <c r="C1647" s="83" t="s">
        <v>2770</v>
      </c>
      <c r="D1647" s="90">
        <v>120000</v>
      </c>
      <c r="E1647" s="90"/>
    </row>
    <row r="1648" spans="1:5" s="63" customFormat="1" ht="19.2" customHeight="1">
      <c r="A1648" s="78">
        <v>1641</v>
      </c>
      <c r="B1648" s="82" t="s">
        <v>1138</v>
      </c>
      <c r="C1648" s="83" t="s">
        <v>524</v>
      </c>
      <c r="D1648" s="90">
        <v>120000</v>
      </c>
      <c r="E1648" s="90"/>
    </row>
    <row r="1649" spans="1:5" s="63" customFormat="1" ht="19.2" customHeight="1">
      <c r="A1649" s="78">
        <v>1642</v>
      </c>
      <c r="B1649" s="82" t="s">
        <v>1139</v>
      </c>
      <c r="C1649" s="83" t="s">
        <v>2657</v>
      </c>
      <c r="D1649" s="90">
        <v>120000</v>
      </c>
      <c r="E1649" s="90"/>
    </row>
    <row r="1650" spans="1:5" s="63" customFormat="1" ht="19.2" customHeight="1">
      <c r="A1650" s="78">
        <v>1643</v>
      </c>
      <c r="B1650" s="82" t="s">
        <v>1140</v>
      </c>
      <c r="C1650" s="83" t="s">
        <v>2697</v>
      </c>
      <c r="D1650" s="90">
        <v>120000</v>
      </c>
      <c r="E1650" s="90"/>
    </row>
    <row r="1651" spans="1:5" s="63" customFormat="1" ht="19.2" customHeight="1">
      <c r="A1651" s="78">
        <v>1644</v>
      </c>
      <c r="B1651" s="82" t="s">
        <v>1141</v>
      </c>
      <c r="C1651" s="83" t="s">
        <v>2668</v>
      </c>
      <c r="D1651" s="90">
        <v>120000</v>
      </c>
      <c r="E1651" s="90" t="s">
        <v>2679</v>
      </c>
    </row>
    <row r="1652" spans="1:5" s="63" customFormat="1" ht="19.2" customHeight="1">
      <c r="A1652" s="78">
        <v>1645</v>
      </c>
      <c r="B1652" s="82" t="s">
        <v>1142</v>
      </c>
      <c r="C1652" s="83" t="s">
        <v>1171</v>
      </c>
      <c r="D1652" s="90">
        <v>120000</v>
      </c>
      <c r="E1652" s="90" t="s">
        <v>2679</v>
      </c>
    </row>
    <row r="1653" spans="1:5" s="63" customFormat="1" ht="19.2" customHeight="1">
      <c r="A1653" s="78">
        <v>1646</v>
      </c>
      <c r="B1653" s="82" t="s">
        <v>1143</v>
      </c>
      <c r="C1653" s="83" t="s">
        <v>2681</v>
      </c>
      <c r="D1653" s="90">
        <v>120000</v>
      </c>
      <c r="E1653" s="90" t="s">
        <v>2679</v>
      </c>
    </row>
    <row r="1654" spans="1:5" s="63" customFormat="1" ht="19.2" customHeight="1">
      <c r="A1654" s="78">
        <v>1647</v>
      </c>
      <c r="B1654" s="82" t="s">
        <v>1144</v>
      </c>
      <c r="C1654" s="83" t="s">
        <v>2680</v>
      </c>
      <c r="D1654" s="90">
        <v>120000</v>
      </c>
      <c r="E1654" s="90"/>
    </row>
    <row r="1655" spans="1:5" s="61" customFormat="1" ht="19.2" customHeight="1">
      <c r="A1655" s="49">
        <v>1648</v>
      </c>
      <c r="B1655" s="40" t="s">
        <v>1145</v>
      </c>
      <c r="C1655" s="39" t="s">
        <v>498</v>
      </c>
      <c r="D1655" s="67">
        <v>120000</v>
      </c>
      <c r="E1655" s="67" t="s">
        <v>2846</v>
      </c>
    </row>
    <row r="1656" spans="1:5" s="63" customFormat="1" ht="19.2" customHeight="1">
      <c r="A1656" s="78">
        <v>1649</v>
      </c>
      <c r="B1656" s="82" t="s">
        <v>1146</v>
      </c>
      <c r="C1656" s="83" t="s">
        <v>2789</v>
      </c>
      <c r="D1656" s="90">
        <v>120000</v>
      </c>
      <c r="E1656" s="90"/>
    </row>
    <row r="1657" spans="1:5" s="63" customFormat="1" ht="19.2" customHeight="1">
      <c r="A1657" s="78">
        <v>1650</v>
      </c>
      <c r="B1657" s="82" t="s">
        <v>1147</v>
      </c>
      <c r="C1657" s="83" t="s">
        <v>2814</v>
      </c>
      <c r="D1657" s="90">
        <v>120000</v>
      </c>
      <c r="E1657" s="90"/>
    </row>
    <row r="1658" spans="1:5" s="63" customFormat="1" ht="19.2" customHeight="1">
      <c r="A1658" s="78">
        <v>1651</v>
      </c>
      <c r="B1658" s="82" t="s">
        <v>1148</v>
      </c>
      <c r="C1658" s="83" t="s">
        <v>2809</v>
      </c>
      <c r="D1658" s="90">
        <v>120000</v>
      </c>
      <c r="E1658" s="90"/>
    </row>
    <row r="1659" spans="1:5" s="61" customFormat="1" ht="19.2" customHeight="1">
      <c r="A1659" s="49">
        <v>1652</v>
      </c>
      <c r="B1659" s="40" t="s">
        <v>1149</v>
      </c>
      <c r="C1659" s="39" t="s">
        <v>550</v>
      </c>
      <c r="D1659" s="67">
        <v>120000</v>
      </c>
      <c r="E1659" s="67" t="s">
        <v>2845</v>
      </c>
    </row>
    <row r="1660" spans="1:5" s="63" customFormat="1" ht="19.2" customHeight="1">
      <c r="A1660" s="78">
        <v>1653</v>
      </c>
      <c r="B1660" s="82" t="s">
        <v>1150</v>
      </c>
      <c r="C1660" s="83" t="s">
        <v>2657</v>
      </c>
      <c r="D1660" s="90">
        <v>120000</v>
      </c>
      <c r="E1660" s="90"/>
    </row>
    <row r="1661" spans="1:5" s="63" customFormat="1" ht="19.2" customHeight="1">
      <c r="A1661" s="78">
        <v>1654</v>
      </c>
      <c r="B1661" s="82" t="s">
        <v>1151</v>
      </c>
      <c r="C1661" s="83" t="s">
        <v>2657</v>
      </c>
      <c r="D1661" s="90">
        <v>120000</v>
      </c>
      <c r="E1661" s="90"/>
    </row>
    <row r="1662" spans="1:5" ht="19.2" customHeight="1">
      <c r="A1662" s="49">
        <v>1655</v>
      </c>
      <c r="B1662" s="40" t="s">
        <v>1152</v>
      </c>
      <c r="C1662" s="39" t="s">
        <v>492</v>
      </c>
      <c r="D1662" s="67">
        <v>120000</v>
      </c>
      <c r="E1662" s="67" t="s">
        <v>2845</v>
      </c>
    </row>
    <row r="1663" spans="1:5" s="63" customFormat="1" ht="19.2" customHeight="1">
      <c r="A1663" s="78">
        <v>1656</v>
      </c>
      <c r="B1663" s="82" t="s">
        <v>591</v>
      </c>
      <c r="C1663" s="83" t="s">
        <v>2693</v>
      </c>
      <c r="D1663" s="90">
        <v>120000</v>
      </c>
      <c r="E1663" s="90"/>
    </row>
    <row r="1664" spans="1:5" s="63" customFormat="1" ht="19.2" customHeight="1">
      <c r="A1664" s="78">
        <v>1657</v>
      </c>
      <c r="B1664" s="82" t="s">
        <v>1153</v>
      </c>
      <c r="C1664" s="83" t="s">
        <v>2697</v>
      </c>
      <c r="D1664" s="90">
        <v>120000</v>
      </c>
      <c r="E1664" s="90"/>
    </row>
    <row r="1665" spans="1:5" s="63" customFormat="1" ht="19.2" customHeight="1">
      <c r="A1665" s="78">
        <v>1658</v>
      </c>
      <c r="B1665" s="82" t="s">
        <v>1154</v>
      </c>
      <c r="C1665" s="83" t="s">
        <v>2729</v>
      </c>
      <c r="D1665" s="90">
        <v>120000</v>
      </c>
      <c r="E1665" s="90"/>
    </row>
    <row r="1666" spans="1:5" s="63" customFormat="1" ht="19.2" customHeight="1">
      <c r="A1666" s="78">
        <v>1659</v>
      </c>
      <c r="B1666" s="82" t="s">
        <v>1155</v>
      </c>
      <c r="C1666" s="83" t="s">
        <v>2697</v>
      </c>
      <c r="D1666" s="90">
        <v>120000</v>
      </c>
      <c r="E1666" s="90"/>
    </row>
    <row r="1667" spans="1:5" s="63" customFormat="1" ht="19.2" customHeight="1">
      <c r="A1667" s="78">
        <v>1660</v>
      </c>
      <c r="B1667" s="82" t="s">
        <v>431</v>
      </c>
      <c r="C1667" s="83" t="s">
        <v>2697</v>
      </c>
      <c r="D1667" s="90">
        <v>120000</v>
      </c>
      <c r="E1667" s="90"/>
    </row>
    <row r="1668" spans="1:5" s="63" customFormat="1" ht="19.2" customHeight="1">
      <c r="A1668" s="78">
        <v>1661</v>
      </c>
      <c r="B1668" s="82" t="s">
        <v>1156</v>
      </c>
      <c r="C1668" s="83" t="s">
        <v>2701</v>
      </c>
      <c r="D1668" s="90">
        <v>120000</v>
      </c>
      <c r="E1668" s="90"/>
    </row>
    <row r="1669" spans="1:5" s="63" customFormat="1" ht="19.2" customHeight="1">
      <c r="A1669" s="78">
        <v>1662</v>
      </c>
      <c r="B1669" s="82" t="s">
        <v>588</v>
      </c>
      <c r="C1669" s="83" t="s">
        <v>2761</v>
      </c>
      <c r="D1669" s="90">
        <v>120000</v>
      </c>
      <c r="E1669" s="90"/>
    </row>
    <row r="1670" spans="1:5" s="63" customFormat="1" ht="19.2" customHeight="1">
      <c r="A1670" s="78">
        <v>1663</v>
      </c>
      <c r="B1670" s="82" t="s">
        <v>1158</v>
      </c>
      <c r="C1670" s="83" t="s">
        <v>2701</v>
      </c>
      <c r="D1670" s="90">
        <v>120000</v>
      </c>
      <c r="E1670" s="90"/>
    </row>
    <row r="1671" spans="1:5" ht="19.2" customHeight="1">
      <c r="A1671" s="49">
        <v>1664</v>
      </c>
      <c r="B1671" s="40" t="s">
        <v>1159</v>
      </c>
      <c r="C1671" s="39" t="s">
        <v>573</v>
      </c>
      <c r="D1671" s="67">
        <v>120000</v>
      </c>
      <c r="E1671" s="67" t="s">
        <v>2845</v>
      </c>
    </row>
    <row r="1672" spans="1:5" ht="19.2" customHeight="1">
      <c r="A1672" s="49">
        <v>1665</v>
      </c>
      <c r="B1672" s="40" t="s">
        <v>1160</v>
      </c>
      <c r="C1672" s="39" t="s">
        <v>550</v>
      </c>
      <c r="D1672" s="67">
        <v>120000</v>
      </c>
      <c r="E1672" s="67" t="s">
        <v>2845</v>
      </c>
    </row>
    <row r="1673" spans="1:5" s="63" customFormat="1" ht="19.2" customHeight="1">
      <c r="A1673" s="78">
        <v>1666</v>
      </c>
      <c r="B1673" s="82" t="s">
        <v>1161</v>
      </c>
      <c r="C1673" s="83" t="s">
        <v>2730</v>
      </c>
      <c r="D1673" s="90">
        <v>120000</v>
      </c>
      <c r="E1673" s="90" t="s">
        <v>2679</v>
      </c>
    </row>
    <row r="1674" spans="1:5" s="63" customFormat="1" ht="19.2" customHeight="1">
      <c r="A1674" s="78">
        <v>1667</v>
      </c>
      <c r="B1674" s="82" t="s">
        <v>1162</v>
      </c>
      <c r="C1674" s="83" t="s">
        <v>2744</v>
      </c>
      <c r="D1674" s="90">
        <v>120000</v>
      </c>
      <c r="E1674" s="90"/>
    </row>
    <row r="1675" spans="1:5" s="63" customFormat="1" ht="19.2" customHeight="1">
      <c r="A1675" s="78">
        <v>1668</v>
      </c>
      <c r="B1675" s="82" t="s">
        <v>1163</v>
      </c>
      <c r="C1675" s="83" t="s">
        <v>2697</v>
      </c>
      <c r="D1675" s="90">
        <v>120000</v>
      </c>
      <c r="E1675" s="90"/>
    </row>
    <row r="1676" spans="1:5" s="63" customFormat="1" ht="19.2" customHeight="1">
      <c r="A1676" s="78">
        <v>1669</v>
      </c>
      <c r="B1676" s="82" t="s">
        <v>1164</v>
      </c>
      <c r="C1676" s="83" t="s">
        <v>2701</v>
      </c>
      <c r="D1676" s="90">
        <v>120000</v>
      </c>
      <c r="E1676" s="90"/>
    </row>
    <row r="1677" spans="1:5" s="63" customFormat="1" ht="19.2" customHeight="1">
      <c r="A1677" s="78">
        <v>1670</v>
      </c>
      <c r="B1677" s="82" t="s">
        <v>1165</v>
      </c>
      <c r="C1677" s="83" t="s">
        <v>2697</v>
      </c>
      <c r="D1677" s="90">
        <v>120000</v>
      </c>
      <c r="E1677" s="90"/>
    </row>
    <row r="1678" spans="1:5" s="63" customFormat="1" ht="19.2" customHeight="1">
      <c r="A1678" s="78">
        <v>1671</v>
      </c>
      <c r="B1678" s="82" t="s">
        <v>1166</v>
      </c>
      <c r="C1678" s="83" t="s">
        <v>2693</v>
      </c>
      <c r="D1678" s="90">
        <v>120000</v>
      </c>
      <c r="E1678" s="90"/>
    </row>
    <row r="1679" spans="1:5" s="63" customFormat="1" ht="19.2" customHeight="1">
      <c r="A1679" s="78">
        <v>1672</v>
      </c>
      <c r="B1679" s="82" t="s">
        <v>1167</v>
      </c>
      <c r="C1679" s="83" t="s">
        <v>2693</v>
      </c>
      <c r="D1679" s="90">
        <v>120000</v>
      </c>
      <c r="E1679" s="90"/>
    </row>
    <row r="1680" spans="1:5" s="63" customFormat="1" ht="19.2" customHeight="1">
      <c r="A1680" s="78">
        <v>1673</v>
      </c>
      <c r="B1680" s="82" t="s">
        <v>1168</v>
      </c>
      <c r="C1680" s="83" t="s">
        <v>2730</v>
      </c>
      <c r="D1680" s="90">
        <v>120000</v>
      </c>
      <c r="E1680" s="90"/>
    </row>
    <row r="1681" spans="1:5" s="63" customFormat="1" ht="19.2" customHeight="1">
      <c r="A1681" s="78">
        <v>1674</v>
      </c>
      <c r="B1681" s="82" t="s">
        <v>430</v>
      </c>
      <c r="C1681" s="83" t="s">
        <v>2656</v>
      </c>
      <c r="D1681" s="90">
        <v>120000</v>
      </c>
      <c r="E1681" s="90"/>
    </row>
    <row r="1682" spans="1:5" s="63" customFormat="1" ht="19.2" customHeight="1">
      <c r="A1682" s="78">
        <v>1675</v>
      </c>
      <c r="B1682" s="82" t="s">
        <v>1169</v>
      </c>
      <c r="C1682" s="83" t="s">
        <v>2744</v>
      </c>
      <c r="D1682" s="90">
        <v>120000</v>
      </c>
      <c r="E1682" s="90"/>
    </row>
    <row r="1683" spans="1:5" s="63" customFormat="1" ht="19.2" customHeight="1">
      <c r="A1683" s="78">
        <v>1676</v>
      </c>
      <c r="B1683" s="82" t="s">
        <v>1170</v>
      </c>
      <c r="C1683" s="83" t="s">
        <v>1171</v>
      </c>
      <c r="D1683" s="90">
        <v>120000</v>
      </c>
      <c r="E1683" s="90"/>
    </row>
    <row r="1684" spans="1:5" s="63" customFormat="1" ht="19.2" customHeight="1">
      <c r="A1684" s="78">
        <v>1677</v>
      </c>
      <c r="B1684" s="82" t="s">
        <v>1172</v>
      </c>
      <c r="C1684" s="83" t="s">
        <v>2697</v>
      </c>
      <c r="D1684" s="90">
        <v>120000</v>
      </c>
      <c r="E1684" s="90"/>
    </row>
    <row r="1685" spans="1:5" s="63" customFormat="1" ht="19.2" customHeight="1">
      <c r="A1685" s="78">
        <v>1678</v>
      </c>
      <c r="B1685" s="82" t="s">
        <v>1173</v>
      </c>
      <c r="C1685" s="83" t="s">
        <v>2749</v>
      </c>
      <c r="D1685" s="90">
        <v>120000</v>
      </c>
      <c r="E1685" s="90" t="s">
        <v>2679</v>
      </c>
    </row>
    <row r="1686" spans="1:5" s="63" customFormat="1" ht="19.2" customHeight="1">
      <c r="A1686" s="78">
        <v>1679</v>
      </c>
      <c r="B1686" s="82" t="s">
        <v>1174</v>
      </c>
      <c r="C1686" s="83" t="s">
        <v>502</v>
      </c>
      <c r="D1686" s="90">
        <v>120000</v>
      </c>
      <c r="E1686" s="90"/>
    </row>
    <row r="1687" spans="1:5" s="63" customFormat="1" ht="19.2" customHeight="1">
      <c r="A1687" s="78">
        <v>1680</v>
      </c>
      <c r="B1687" s="82" t="s">
        <v>1175</v>
      </c>
      <c r="C1687" s="83" t="s">
        <v>2693</v>
      </c>
      <c r="D1687" s="90">
        <v>120000</v>
      </c>
      <c r="E1687" s="90"/>
    </row>
    <row r="1688" spans="1:5" s="63" customFormat="1" ht="19.2" customHeight="1">
      <c r="A1688" s="78">
        <v>1681</v>
      </c>
      <c r="B1688" s="82" t="s">
        <v>1176</v>
      </c>
      <c r="C1688" s="83" t="s">
        <v>2761</v>
      </c>
      <c r="D1688" s="90">
        <v>120000</v>
      </c>
      <c r="E1688" s="90"/>
    </row>
    <row r="1689" spans="1:5" s="63" customFormat="1" ht="19.2" customHeight="1">
      <c r="A1689" s="78">
        <v>1682</v>
      </c>
      <c r="B1689" s="82" t="s">
        <v>1177</v>
      </c>
      <c r="C1689" s="83" t="s">
        <v>2693</v>
      </c>
      <c r="D1689" s="90">
        <v>120000</v>
      </c>
      <c r="E1689" s="90"/>
    </row>
    <row r="1690" spans="1:5" s="63" customFormat="1" ht="19.2" customHeight="1">
      <c r="A1690" s="78">
        <v>1683</v>
      </c>
      <c r="B1690" s="82" t="s">
        <v>1178</v>
      </c>
      <c r="C1690" s="83" t="s">
        <v>2693</v>
      </c>
      <c r="D1690" s="90">
        <v>120000</v>
      </c>
      <c r="E1690" s="90"/>
    </row>
    <row r="1691" spans="1:5" s="63" customFormat="1" ht="19.2" customHeight="1">
      <c r="A1691" s="78">
        <v>1684</v>
      </c>
      <c r="B1691" s="82" t="s">
        <v>1179</v>
      </c>
      <c r="C1691" s="83" t="s">
        <v>2701</v>
      </c>
      <c r="D1691" s="90">
        <v>120000</v>
      </c>
      <c r="E1691" s="90"/>
    </row>
    <row r="1692" spans="1:5" s="63" customFormat="1" ht="19.2" customHeight="1">
      <c r="A1692" s="78">
        <v>1685</v>
      </c>
      <c r="B1692" s="82" t="s">
        <v>1180</v>
      </c>
      <c r="C1692" s="83" t="s">
        <v>2744</v>
      </c>
      <c r="D1692" s="90">
        <v>120000</v>
      </c>
      <c r="E1692" s="90"/>
    </row>
    <row r="1693" spans="1:5" s="63" customFormat="1" ht="19.2" customHeight="1">
      <c r="A1693" s="78">
        <v>1686</v>
      </c>
      <c r="B1693" s="82" t="s">
        <v>1181</v>
      </c>
      <c r="C1693" s="83" t="s">
        <v>2680</v>
      </c>
      <c r="D1693" s="90">
        <v>120000</v>
      </c>
      <c r="E1693" s="90"/>
    </row>
    <row r="1694" spans="1:5" s="63" customFormat="1" ht="19.2" customHeight="1">
      <c r="A1694" s="78">
        <v>1687</v>
      </c>
      <c r="B1694" s="82" t="s">
        <v>427</v>
      </c>
      <c r="C1694" s="83" t="s">
        <v>2656</v>
      </c>
      <c r="D1694" s="90">
        <v>120000</v>
      </c>
      <c r="E1694" s="90"/>
    </row>
    <row r="1695" spans="1:5" s="63" customFormat="1" ht="19.2" customHeight="1">
      <c r="A1695" s="78">
        <v>1688</v>
      </c>
      <c r="B1695" s="82" t="s">
        <v>1182</v>
      </c>
      <c r="C1695" s="83" t="s">
        <v>2693</v>
      </c>
      <c r="D1695" s="90">
        <v>120000</v>
      </c>
      <c r="E1695" s="90"/>
    </row>
    <row r="1696" spans="1:5" s="63" customFormat="1" ht="19.2" customHeight="1">
      <c r="A1696" s="78">
        <v>1689</v>
      </c>
      <c r="B1696" s="82" t="s">
        <v>1183</v>
      </c>
      <c r="C1696" s="83" t="s">
        <v>2661</v>
      </c>
      <c r="D1696" s="90">
        <v>120000</v>
      </c>
      <c r="E1696" s="90"/>
    </row>
    <row r="1697" spans="1:5" s="63" customFormat="1" ht="19.2" customHeight="1">
      <c r="A1697" s="78">
        <v>1690</v>
      </c>
      <c r="B1697" s="82" t="s">
        <v>1184</v>
      </c>
      <c r="C1697" s="83" t="s">
        <v>2697</v>
      </c>
      <c r="D1697" s="90">
        <v>120000</v>
      </c>
      <c r="E1697" s="90"/>
    </row>
    <row r="1698" spans="1:5" s="63" customFormat="1" ht="19.2" customHeight="1">
      <c r="A1698" s="78">
        <v>1691</v>
      </c>
      <c r="B1698" s="82" t="s">
        <v>614</v>
      </c>
      <c r="C1698" s="83" t="s">
        <v>2657</v>
      </c>
      <c r="D1698" s="90">
        <v>120000</v>
      </c>
      <c r="E1698" s="90"/>
    </row>
    <row r="1699" spans="1:5" s="63" customFormat="1" ht="19.2" customHeight="1">
      <c r="A1699" s="78">
        <v>1692</v>
      </c>
      <c r="B1699" s="82" t="s">
        <v>577</v>
      </c>
      <c r="C1699" s="83" t="s">
        <v>2761</v>
      </c>
      <c r="D1699" s="90">
        <v>120000</v>
      </c>
      <c r="E1699" s="90"/>
    </row>
    <row r="1700" spans="1:5" s="63" customFormat="1" ht="19.2" customHeight="1">
      <c r="A1700" s="78">
        <v>1693</v>
      </c>
      <c r="B1700" s="82" t="s">
        <v>1185</v>
      </c>
      <c r="C1700" s="83" t="s">
        <v>2707</v>
      </c>
      <c r="D1700" s="90">
        <v>120000</v>
      </c>
      <c r="E1700" s="90"/>
    </row>
    <row r="1701" spans="1:5" s="63" customFormat="1" ht="19.2" customHeight="1">
      <c r="A1701" s="78">
        <v>1694</v>
      </c>
      <c r="B1701" s="82" t="s">
        <v>1186</v>
      </c>
      <c r="C1701" s="83" t="s">
        <v>502</v>
      </c>
      <c r="D1701" s="90">
        <v>120000</v>
      </c>
      <c r="E1701" s="90"/>
    </row>
    <row r="1702" spans="1:5" ht="19.2" customHeight="1">
      <c r="A1702" s="49">
        <v>1695</v>
      </c>
      <c r="B1702" s="40" t="s">
        <v>1187</v>
      </c>
      <c r="C1702" s="39" t="s">
        <v>498</v>
      </c>
      <c r="D1702" s="67">
        <v>120000</v>
      </c>
      <c r="E1702" s="67" t="s">
        <v>2845</v>
      </c>
    </row>
    <row r="1703" spans="1:5" s="63" customFormat="1" ht="19.2" customHeight="1">
      <c r="A1703" s="78">
        <v>1696</v>
      </c>
      <c r="B1703" s="82" t="s">
        <v>1188</v>
      </c>
      <c r="C1703" s="83" t="s">
        <v>2656</v>
      </c>
      <c r="D1703" s="90">
        <v>120000</v>
      </c>
      <c r="E1703" s="90"/>
    </row>
    <row r="1704" spans="1:5" s="63" customFormat="1" ht="19.2" customHeight="1">
      <c r="A1704" s="78">
        <v>1697</v>
      </c>
      <c r="B1704" s="82" t="s">
        <v>1189</v>
      </c>
      <c r="C1704" s="83" t="s">
        <v>2707</v>
      </c>
      <c r="D1704" s="90">
        <v>120000</v>
      </c>
      <c r="E1704" s="90" t="s">
        <v>2679</v>
      </c>
    </row>
    <row r="1705" spans="1:5" s="63" customFormat="1" ht="19.2" customHeight="1">
      <c r="A1705" s="78">
        <v>1698</v>
      </c>
      <c r="B1705" s="82" t="s">
        <v>1190</v>
      </c>
      <c r="C1705" s="83" t="s">
        <v>2676</v>
      </c>
      <c r="D1705" s="90">
        <v>120000</v>
      </c>
      <c r="E1705" s="90" t="s">
        <v>2679</v>
      </c>
    </row>
    <row r="1706" spans="1:5" s="63" customFormat="1" ht="19.2" customHeight="1">
      <c r="A1706" s="78">
        <v>1699</v>
      </c>
      <c r="B1706" s="82" t="s">
        <v>1191</v>
      </c>
      <c r="C1706" s="83" t="s">
        <v>2707</v>
      </c>
      <c r="D1706" s="90">
        <v>120000</v>
      </c>
      <c r="E1706" s="90"/>
    </row>
    <row r="1707" spans="1:5" s="63" customFormat="1" ht="19.2" customHeight="1">
      <c r="A1707" s="78">
        <v>1700</v>
      </c>
      <c r="B1707" s="82" t="s">
        <v>1192</v>
      </c>
      <c r="C1707" s="83" t="s">
        <v>2737</v>
      </c>
      <c r="D1707" s="90">
        <v>120000</v>
      </c>
      <c r="E1707" s="90" t="s">
        <v>2679</v>
      </c>
    </row>
    <row r="1708" spans="1:5" s="63" customFormat="1" ht="19.2" customHeight="1">
      <c r="A1708" s="78">
        <v>1701</v>
      </c>
      <c r="B1708" s="82" t="s">
        <v>1193</v>
      </c>
      <c r="C1708" s="83" t="s">
        <v>2729</v>
      </c>
      <c r="D1708" s="90">
        <v>120000</v>
      </c>
      <c r="E1708" s="90" t="s">
        <v>2679</v>
      </c>
    </row>
    <row r="1709" spans="1:5" s="63" customFormat="1" ht="19.2" customHeight="1">
      <c r="A1709" s="78">
        <v>1702</v>
      </c>
      <c r="B1709" s="82" t="s">
        <v>1194</v>
      </c>
      <c r="C1709" s="83" t="s">
        <v>2707</v>
      </c>
      <c r="D1709" s="90">
        <v>120000</v>
      </c>
      <c r="E1709" s="90" t="s">
        <v>2679</v>
      </c>
    </row>
    <row r="1710" spans="1:5" s="63" customFormat="1" ht="19.2" customHeight="1">
      <c r="A1710" s="78">
        <v>1703</v>
      </c>
      <c r="B1710" s="82" t="s">
        <v>1195</v>
      </c>
      <c r="C1710" s="83" t="s">
        <v>2781</v>
      </c>
      <c r="D1710" s="90">
        <v>120000</v>
      </c>
      <c r="E1710" s="90"/>
    </row>
    <row r="1711" spans="1:5" s="61" customFormat="1" ht="19.2" customHeight="1">
      <c r="A1711" s="49">
        <v>1704</v>
      </c>
      <c r="B1711" s="40" t="s">
        <v>1196</v>
      </c>
      <c r="C1711" s="39" t="s">
        <v>504</v>
      </c>
      <c r="D1711" s="67">
        <v>120000</v>
      </c>
      <c r="E1711" s="67" t="s">
        <v>2845</v>
      </c>
    </row>
    <row r="1712" spans="1:5" s="63" customFormat="1" ht="19.2" customHeight="1">
      <c r="A1712" s="78">
        <v>1705</v>
      </c>
      <c r="B1712" s="82" t="s">
        <v>1197</v>
      </c>
      <c r="C1712" s="83" t="s">
        <v>2826</v>
      </c>
      <c r="D1712" s="90">
        <v>120000</v>
      </c>
      <c r="E1712" s="90" t="s">
        <v>2679</v>
      </c>
    </row>
    <row r="1713" spans="1:5" s="63" customFormat="1" ht="19.2" customHeight="1">
      <c r="A1713" s="78">
        <v>1706</v>
      </c>
      <c r="B1713" s="82" t="s">
        <v>816</v>
      </c>
      <c r="C1713" s="83" t="s">
        <v>2673</v>
      </c>
      <c r="D1713" s="90">
        <v>120000</v>
      </c>
      <c r="E1713" s="90"/>
    </row>
    <row r="1714" spans="1:5" s="63" customFormat="1" ht="19.2" customHeight="1">
      <c r="A1714" s="78">
        <v>1707</v>
      </c>
      <c r="B1714" s="82" t="s">
        <v>1198</v>
      </c>
      <c r="C1714" s="83" t="s">
        <v>2800</v>
      </c>
      <c r="D1714" s="90">
        <v>120000</v>
      </c>
      <c r="E1714" s="90"/>
    </row>
    <row r="1715" spans="1:5" s="63" customFormat="1" ht="19.2" customHeight="1">
      <c r="A1715" s="78">
        <v>1708</v>
      </c>
      <c r="B1715" s="82" t="s">
        <v>1199</v>
      </c>
      <c r="C1715" s="83" t="s">
        <v>2661</v>
      </c>
      <c r="D1715" s="90">
        <v>120000</v>
      </c>
      <c r="E1715" s="90"/>
    </row>
    <row r="1716" spans="1:5" s="60" customFormat="1" ht="19.2" customHeight="1">
      <c r="A1716" s="49">
        <v>1709</v>
      </c>
      <c r="B1716" s="40" t="s">
        <v>1200</v>
      </c>
      <c r="C1716" s="39" t="s">
        <v>498</v>
      </c>
      <c r="D1716" s="67">
        <v>120000</v>
      </c>
      <c r="E1716" s="67" t="s">
        <v>2845</v>
      </c>
    </row>
    <row r="1717" spans="1:5" s="63" customFormat="1" ht="19.2" customHeight="1">
      <c r="A1717" s="78">
        <v>1710</v>
      </c>
      <c r="B1717" s="82" t="s">
        <v>1201</v>
      </c>
      <c r="C1717" s="83" t="s">
        <v>502</v>
      </c>
      <c r="D1717" s="90">
        <v>120000</v>
      </c>
      <c r="E1717" s="90" t="s">
        <v>2679</v>
      </c>
    </row>
    <row r="1718" spans="1:5" s="63" customFormat="1" ht="19.2" customHeight="1">
      <c r="A1718" s="78">
        <v>1711</v>
      </c>
      <c r="B1718" s="82" t="s">
        <v>1202</v>
      </c>
      <c r="C1718" s="83" t="s">
        <v>2670</v>
      </c>
      <c r="D1718" s="90">
        <v>120000</v>
      </c>
      <c r="E1718" s="90"/>
    </row>
    <row r="1719" spans="1:5" s="63" customFormat="1" ht="19.2" customHeight="1">
      <c r="A1719" s="78">
        <v>1712</v>
      </c>
      <c r="B1719" s="82" t="s">
        <v>1203</v>
      </c>
      <c r="C1719" s="83" t="s">
        <v>2686</v>
      </c>
      <c r="D1719" s="90">
        <v>120000</v>
      </c>
      <c r="E1719" s="90"/>
    </row>
    <row r="1720" spans="1:5" s="63" customFormat="1" ht="19.2" customHeight="1">
      <c r="A1720" s="78">
        <v>1713</v>
      </c>
      <c r="B1720" s="82" t="s">
        <v>1204</v>
      </c>
      <c r="C1720" s="83" t="s">
        <v>2777</v>
      </c>
      <c r="D1720" s="90">
        <v>120000</v>
      </c>
      <c r="E1720" s="90"/>
    </row>
    <row r="1721" spans="1:5" s="63" customFormat="1" ht="19.2" customHeight="1">
      <c r="A1721" s="78">
        <v>1714</v>
      </c>
      <c r="B1721" s="82" t="s">
        <v>1205</v>
      </c>
      <c r="C1721" s="83" t="s">
        <v>2672</v>
      </c>
      <c r="D1721" s="90">
        <v>120000</v>
      </c>
      <c r="E1721" s="90"/>
    </row>
    <row r="1722" spans="1:5" s="63" customFormat="1" ht="19.2" customHeight="1">
      <c r="A1722" s="78">
        <v>1715</v>
      </c>
      <c r="B1722" s="82" t="s">
        <v>1206</v>
      </c>
      <c r="C1722" s="83" t="s">
        <v>2739</v>
      </c>
      <c r="D1722" s="90">
        <v>120000</v>
      </c>
      <c r="E1722" s="85" t="s">
        <v>2679</v>
      </c>
    </row>
    <row r="1723" spans="1:5" s="63" customFormat="1" ht="19.2" customHeight="1">
      <c r="A1723" s="78">
        <v>1716</v>
      </c>
      <c r="B1723" s="82" t="s">
        <v>1207</v>
      </c>
      <c r="C1723" s="83" t="s">
        <v>2672</v>
      </c>
      <c r="D1723" s="90">
        <v>120000</v>
      </c>
      <c r="E1723" s="90"/>
    </row>
    <row r="1724" spans="1:5" s="63" customFormat="1" ht="19.2" customHeight="1">
      <c r="A1724" s="78">
        <v>1717</v>
      </c>
      <c r="B1724" s="82" t="s">
        <v>1208</v>
      </c>
      <c r="C1724" s="83" t="s">
        <v>2789</v>
      </c>
      <c r="D1724" s="90">
        <v>120000</v>
      </c>
      <c r="E1724" s="90"/>
    </row>
    <row r="1725" spans="1:5" s="63" customFormat="1" ht="19.2" customHeight="1">
      <c r="A1725" s="78">
        <v>1718</v>
      </c>
      <c r="B1725" s="82" t="s">
        <v>1209</v>
      </c>
      <c r="C1725" s="83" t="s">
        <v>2686</v>
      </c>
      <c r="D1725" s="90">
        <v>120000</v>
      </c>
      <c r="E1725" s="90"/>
    </row>
    <row r="1726" spans="1:5" s="61" customFormat="1" ht="19.2" customHeight="1">
      <c r="A1726" s="49">
        <v>1719</v>
      </c>
      <c r="B1726" s="40" t="s">
        <v>1210</v>
      </c>
      <c r="C1726" s="39" t="s">
        <v>597</v>
      </c>
      <c r="D1726" s="67">
        <v>120000</v>
      </c>
      <c r="E1726" s="67" t="s">
        <v>2845</v>
      </c>
    </row>
    <row r="1727" spans="1:5" s="63" customFormat="1" ht="19.2" customHeight="1">
      <c r="A1727" s="78">
        <v>1720</v>
      </c>
      <c r="B1727" s="82" t="s">
        <v>1211</v>
      </c>
      <c r="C1727" s="83" t="s">
        <v>2741</v>
      </c>
      <c r="D1727" s="90">
        <v>120000</v>
      </c>
      <c r="E1727" s="90"/>
    </row>
    <row r="1728" spans="1:5" s="63" customFormat="1" ht="19.2" customHeight="1">
      <c r="A1728" s="78">
        <v>1721</v>
      </c>
      <c r="B1728" s="82" t="s">
        <v>1212</v>
      </c>
      <c r="C1728" s="83" t="s">
        <v>2670</v>
      </c>
      <c r="D1728" s="90">
        <v>120000</v>
      </c>
      <c r="E1728" s="90"/>
    </row>
    <row r="1729" spans="1:5" s="63" customFormat="1" ht="19.2" customHeight="1">
      <c r="A1729" s="78">
        <v>1722</v>
      </c>
      <c r="B1729" s="82" t="s">
        <v>1213</v>
      </c>
      <c r="C1729" s="83" t="s">
        <v>2678</v>
      </c>
      <c r="D1729" s="90">
        <v>120000</v>
      </c>
      <c r="E1729" s="90"/>
    </row>
    <row r="1730" spans="1:5" s="63" customFormat="1" ht="19.2" customHeight="1">
      <c r="A1730" s="78">
        <v>1723</v>
      </c>
      <c r="B1730" s="82" t="s">
        <v>1214</v>
      </c>
      <c r="C1730" s="83" t="s">
        <v>2656</v>
      </c>
      <c r="D1730" s="90">
        <v>120000</v>
      </c>
      <c r="E1730" s="90"/>
    </row>
    <row r="1731" spans="1:5" s="63" customFormat="1" ht="19.2" customHeight="1">
      <c r="A1731" s="78">
        <v>1724</v>
      </c>
      <c r="B1731" s="82" t="s">
        <v>1215</v>
      </c>
      <c r="C1731" s="83" t="s">
        <v>2676</v>
      </c>
      <c r="D1731" s="90">
        <v>120000</v>
      </c>
      <c r="E1731" s="90"/>
    </row>
    <row r="1732" spans="1:5" s="63" customFormat="1" ht="19.2" customHeight="1">
      <c r="A1732" s="78">
        <v>1725</v>
      </c>
      <c r="B1732" s="82" t="s">
        <v>1216</v>
      </c>
      <c r="C1732" s="83" t="s">
        <v>502</v>
      </c>
      <c r="D1732" s="90">
        <v>120000</v>
      </c>
      <c r="E1732" s="90"/>
    </row>
    <row r="1733" spans="1:5" s="63" customFormat="1" ht="19.2" customHeight="1">
      <c r="A1733" s="78">
        <v>1726</v>
      </c>
      <c r="B1733" s="82" t="s">
        <v>1217</v>
      </c>
      <c r="C1733" s="83" t="s">
        <v>2723</v>
      </c>
      <c r="D1733" s="90">
        <v>120000</v>
      </c>
      <c r="E1733" s="90"/>
    </row>
    <row r="1734" spans="1:5" s="63" customFormat="1" ht="19.2" customHeight="1">
      <c r="A1734" s="78">
        <v>1727</v>
      </c>
      <c r="B1734" s="82" t="s">
        <v>1218</v>
      </c>
      <c r="C1734" s="83" t="s">
        <v>2673</v>
      </c>
      <c r="D1734" s="90">
        <v>120000</v>
      </c>
      <c r="E1734" s="90" t="s">
        <v>2679</v>
      </c>
    </row>
    <row r="1735" spans="1:5" ht="19.2" customHeight="1">
      <c r="A1735" s="49">
        <v>1728</v>
      </c>
      <c r="B1735" s="40" t="s">
        <v>1219</v>
      </c>
      <c r="C1735" s="39" t="s">
        <v>573</v>
      </c>
      <c r="D1735" s="67">
        <v>120000</v>
      </c>
      <c r="E1735" s="67" t="s">
        <v>2845</v>
      </c>
    </row>
    <row r="1736" spans="1:5" s="63" customFormat="1" ht="19.2" customHeight="1">
      <c r="A1736" s="78">
        <v>1729</v>
      </c>
      <c r="B1736" s="82" t="s">
        <v>2637</v>
      </c>
      <c r="C1736" s="83" t="s">
        <v>2754</v>
      </c>
      <c r="D1736" s="90">
        <v>120000</v>
      </c>
      <c r="E1736" s="90"/>
    </row>
    <row r="1737" spans="1:5" s="63" customFormat="1" ht="19.2" customHeight="1">
      <c r="A1737" s="78">
        <v>1730</v>
      </c>
      <c r="B1737" s="82" t="s">
        <v>1220</v>
      </c>
      <c r="C1737" s="83" t="s">
        <v>2777</v>
      </c>
      <c r="D1737" s="90">
        <v>120000</v>
      </c>
      <c r="E1737" s="90"/>
    </row>
    <row r="1738" spans="1:5" s="63" customFormat="1" ht="19.2" customHeight="1">
      <c r="A1738" s="78">
        <v>1731</v>
      </c>
      <c r="B1738" s="82" t="s">
        <v>1221</v>
      </c>
      <c r="C1738" s="83" t="s">
        <v>2668</v>
      </c>
      <c r="D1738" s="90">
        <v>120000</v>
      </c>
      <c r="E1738" s="90"/>
    </row>
    <row r="1739" spans="1:5" s="63" customFormat="1" ht="19.2" customHeight="1">
      <c r="A1739" s="78">
        <v>1732</v>
      </c>
      <c r="B1739" s="82" t="s">
        <v>1222</v>
      </c>
      <c r="C1739" s="83" t="s">
        <v>2680</v>
      </c>
      <c r="D1739" s="90">
        <v>120000</v>
      </c>
      <c r="E1739" s="90"/>
    </row>
    <row r="1740" spans="1:5" s="63" customFormat="1" ht="19.2" customHeight="1">
      <c r="A1740" s="78">
        <v>1733</v>
      </c>
      <c r="B1740" s="82" t="s">
        <v>1223</v>
      </c>
      <c r="C1740" s="83" t="s">
        <v>2676</v>
      </c>
      <c r="D1740" s="90">
        <v>120000</v>
      </c>
      <c r="E1740" s="90"/>
    </row>
    <row r="1741" spans="1:5" s="63" customFormat="1" ht="19.2" customHeight="1">
      <c r="A1741" s="78">
        <v>1734</v>
      </c>
      <c r="B1741" s="82" t="s">
        <v>1224</v>
      </c>
      <c r="C1741" s="83" t="s">
        <v>502</v>
      </c>
      <c r="D1741" s="90">
        <v>120000</v>
      </c>
      <c r="E1741" s="90"/>
    </row>
    <row r="1742" spans="1:5" s="63" customFormat="1" ht="19.2" customHeight="1">
      <c r="A1742" s="78">
        <v>1735</v>
      </c>
      <c r="B1742" s="82" t="s">
        <v>1225</v>
      </c>
      <c r="C1742" s="83" t="s">
        <v>2789</v>
      </c>
      <c r="D1742" s="90">
        <v>120000</v>
      </c>
      <c r="E1742" s="90"/>
    </row>
    <row r="1743" spans="1:5" s="63" customFormat="1" ht="19.2" customHeight="1">
      <c r="A1743" s="78">
        <v>1736</v>
      </c>
      <c r="B1743" s="82" t="s">
        <v>1226</v>
      </c>
      <c r="C1743" s="83" t="s">
        <v>2673</v>
      </c>
      <c r="D1743" s="90">
        <v>120000</v>
      </c>
      <c r="E1743" s="90"/>
    </row>
    <row r="1744" spans="1:5" s="63" customFormat="1" ht="19.2" customHeight="1">
      <c r="A1744" s="78">
        <v>1737</v>
      </c>
      <c r="B1744" s="82" t="s">
        <v>1227</v>
      </c>
      <c r="C1744" s="83" t="s">
        <v>2680</v>
      </c>
      <c r="D1744" s="90">
        <v>120000</v>
      </c>
      <c r="E1744" s="90"/>
    </row>
    <row r="1745" spans="1:5" s="63" customFormat="1" ht="19.2" customHeight="1">
      <c r="A1745" s="78">
        <v>1738</v>
      </c>
      <c r="B1745" s="82" t="s">
        <v>610</v>
      </c>
      <c r="C1745" s="83" t="s">
        <v>2814</v>
      </c>
      <c r="D1745" s="90">
        <v>120000</v>
      </c>
      <c r="E1745" s="90"/>
    </row>
    <row r="1746" spans="1:5" s="63" customFormat="1" ht="19.2" customHeight="1">
      <c r="A1746" s="78">
        <v>1739</v>
      </c>
      <c r="B1746" s="82" t="s">
        <v>1228</v>
      </c>
      <c r="C1746" s="83" t="s">
        <v>2673</v>
      </c>
      <c r="D1746" s="90">
        <v>120000</v>
      </c>
      <c r="E1746" s="90"/>
    </row>
    <row r="1747" spans="1:5" s="63" customFormat="1" ht="19.2" customHeight="1">
      <c r="A1747" s="78">
        <v>1740</v>
      </c>
      <c r="B1747" s="82" t="s">
        <v>1229</v>
      </c>
      <c r="C1747" s="83" t="s">
        <v>2668</v>
      </c>
      <c r="D1747" s="90">
        <v>120000</v>
      </c>
      <c r="E1747" s="90"/>
    </row>
    <row r="1748" spans="1:5" s="63" customFormat="1" ht="19.2" customHeight="1">
      <c r="A1748" s="78">
        <v>1741</v>
      </c>
      <c r="B1748" s="82" t="s">
        <v>774</v>
      </c>
      <c r="C1748" s="83" t="s">
        <v>2680</v>
      </c>
      <c r="D1748" s="90">
        <v>120000</v>
      </c>
      <c r="E1748" s="90"/>
    </row>
    <row r="1749" spans="1:5" s="63" customFormat="1" ht="19.2" customHeight="1">
      <c r="A1749" s="78">
        <v>1742</v>
      </c>
      <c r="B1749" s="82" t="s">
        <v>711</v>
      </c>
      <c r="C1749" s="83" t="s">
        <v>2673</v>
      </c>
      <c r="D1749" s="90">
        <v>120000</v>
      </c>
      <c r="E1749" s="90"/>
    </row>
    <row r="1750" spans="1:5" s="63" customFormat="1" ht="19.2" customHeight="1">
      <c r="A1750" s="78">
        <v>1743</v>
      </c>
      <c r="B1750" s="82" t="s">
        <v>1230</v>
      </c>
      <c r="C1750" s="83" t="s">
        <v>2819</v>
      </c>
      <c r="D1750" s="90">
        <v>120000</v>
      </c>
      <c r="E1750" s="90"/>
    </row>
    <row r="1751" spans="1:5" s="63" customFormat="1" ht="19.2" customHeight="1">
      <c r="A1751" s="78">
        <v>1744</v>
      </c>
      <c r="B1751" s="82" t="s">
        <v>1231</v>
      </c>
      <c r="C1751" s="83" t="s">
        <v>2672</v>
      </c>
      <c r="D1751" s="90">
        <v>120000</v>
      </c>
      <c r="E1751" s="90"/>
    </row>
    <row r="1752" spans="1:5" s="63" customFormat="1" ht="19.2" customHeight="1">
      <c r="A1752" s="78">
        <v>1745</v>
      </c>
      <c r="B1752" s="82" t="s">
        <v>1232</v>
      </c>
      <c r="C1752" s="83" t="s">
        <v>2670</v>
      </c>
      <c r="D1752" s="90">
        <v>120000</v>
      </c>
      <c r="E1752" s="90"/>
    </row>
    <row r="1753" spans="1:5" s="63" customFormat="1" ht="19.2" customHeight="1">
      <c r="A1753" s="78">
        <v>1746</v>
      </c>
      <c r="B1753" s="82" t="s">
        <v>1233</v>
      </c>
      <c r="C1753" s="83" t="s">
        <v>2676</v>
      </c>
      <c r="D1753" s="90">
        <v>120000</v>
      </c>
      <c r="E1753" s="90"/>
    </row>
    <row r="1754" spans="1:5" s="63" customFormat="1" ht="19.2" customHeight="1">
      <c r="A1754" s="78">
        <v>1747</v>
      </c>
      <c r="B1754" s="82" t="s">
        <v>1234</v>
      </c>
      <c r="C1754" s="83" t="s">
        <v>2656</v>
      </c>
      <c r="D1754" s="90">
        <v>120000</v>
      </c>
      <c r="E1754" s="90"/>
    </row>
    <row r="1755" spans="1:5" s="63" customFormat="1" ht="19.2" customHeight="1">
      <c r="A1755" s="78">
        <v>1748</v>
      </c>
      <c r="B1755" s="82" t="s">
        <v>1235</v>
      </c>
      <c r="C1755" s="83" t="s">
        <v>2676</v>
      </c>
      <c r="D1755" s="90">
        <v>120000</v>
      </c>
      <c r="E1755" s="90"/>
    </row>
    <row r="1756" spans="1:5" s="63" customFormat="1" ht="19.2" customHeight="1">
      <c r="A1756" s="78">
        <v>1749</v>
      </c>
      <c r="B1756" s="82" t="s">
        <v>1236</v>
      </c>
      <c r="C1756" s="83" t="s">
        <v>2741</v>
      </c>
      <c r="D1756" s="90">
        <v>120000</v>
      </c>
      <c r="E1756" s="90"/>
    </row>
    <row r="1757" spans="1:5" s="61" customFormat="1" ht="19.2" customHeight="1">
      <c r="A1757" s="49">
        <v>1750</v>
      </c>
      <c r="B1757" s="40" t="s">
        <v>1237</v>
      </c>
      <c r="C1757" s="39" t="s">
        <v>492</v>
      </c>
      <c r="D1757" s="67">
        <v>120000</v>
      </c>
      <c r="E1757" s="67" t="s">
        <v>2845</v>
      </c>
    </row>
    <row r="1758" spans="1:5" s="60" customFormat="1" ht="19.2" customHeight="1">
      <c r="A1758" s="49">
        <v>1751</v>
      </c>
      <c r="B1758" s="40" t="s">
        <v>1238</v>
      </c>
      <c r="C1758" s="39" t="s">
        <v>492</v>
      </c>
      <c r="D1758" s="67">
        <v>120000</v>
      </c>
      <c r="E1758" s="67" t="s">
        <v>2845</v>
      </c>
    </row>
    <row r="1759" spans="1:5" s="63" customFormat="1" ht="19.2" customHeight="1">
      <c r="A1759" s="78">
        <v>1752</v>
      </c>
      <c r="B1759" s="82" t="s">
        <v>601</v>
      </c>
      <c r="C1759" s="83" t="s">
        <v>2680</v>
      </c>
      <c r="D1759" s="90">
        <v>120000</v>
      </c>
      <c r="E1759" s="90"/>
    </row>
    <row r="1760" spans="1:5" s="63" customFormat="1" ht="19.2" customHeight="1">
      <c r="A1760" s="78">
        <v>1753</v>
      </c>
      <c r="B1760" s="82" t="s">
        <v>1239</v>
      </c>
      <c r="C1760" s="83" t="s">
        <v>502</v>
      </c>
      <c r="D1760" s="90">
        <v>120000</v>
      </c>
      <c r="E1760" s="90"/>
    </row>
    <row r="1761" spans="1:5" s="63" customFormat="1" ht="19.2" customHeight="1">
      <c r="A1761" s="78">
        <v>1754</v>
      </c>
      <c r="B1761" s="82" t="s">
        <v>1240</v>
      </c>
      <c r="C1761" s="83" t="s">
        <v>2672</v>
      </c>
      <c r="D1761" s="90">
        <v>120000</v>
      </c>
      <c r="E1761" s="90"/>
    </row>
    <row r="1762" spans="1:5" s="61" customFormat="1" ht="19.2" customHeight="1">
      <c r="A1762" s="49">
        <v>1755</v>
      </c>
      <c r="B1762" s="40" t="s">
        <v>1241</v>
      </c>
      <c r="C1762" s="39" t="s">
        <v>1242</v>
      </c>
      <c r="D1762" s="67">
        <v>120000</v>
      </c>
      <c r="E1762" s="67" t="s">
        <v>2845</v>
      </c>
    </row>
    <row r="1763" spans="1:5" s="63" customFormat="1" ht="19.2" customHeight="1">
      <c r="A1763" s="78">
        <v>1756</v>
      </c>
      <c r="B1763" s="82" t="s">
        <v>1243</v>
      </c>
      <c r="C1763" s="83" t="s">
        <v>2673</v>
      </c>
      <c r="D1763" s="90">
        <v>120000</v>
      </c>
      <c r="E1763" s="90"/>
    </row>
    <row r="1764" spans="1:5" s="63" customFormat="1" ht="19.2" customHeight="1">
      <c r="A1764" s="78">
        <v>1757</v>
      </c>
      <c r="B1764" s="82" t="s">
        <v>1244</v>
      </c>
      <c r="C1764" s="83" t="s">
        <v>2676</v>
      </c>
      <c r="D1764" s="90">
        <v>120000</v>
      </c>
      <c r="E1764" s="90"/>
    </row>
    <row r="1765" spans="1:5" s="63" customFormat="1" ht="19.2" customHeight="1">
      <c r="A1765" s="78">
        <v>1758</v>
      </c>
      <c r="B1765" s="82" t="s">
        <v>1245</v>
      </c>
      <c r="C1765" s="83" t="s">
        <v>2737</v>
      </c>
      <c r="D1765" s="90">
        <v>120000</v>
      </c>
      <c r="E1765" s="90"/>
    </row>
    <row r="1766" spans="1:5" s="63" customFormat="1" ht="19.2" customHeight="1">
      <c r="A1766" s="78">
        <v>1759</v>
      </c>
      <c r="B1766" s="82" t="s">
        <v>1246</v>
      </c>
      <c r="C1766" s="83" t="s">
        <v>2728</v>
      </c>
      <c r="D1766" s="90">
        <v>120000</v>
      </c>
      <c r="E1766" s="90"/>
    </row>
    <row r="1767" spans="1:5" s="63" customFormat="1" ht="19.2" customHeight="1">
      <c r="A1767" s="78">
        <v>1760</v>
      </c>
      <c r="B1767" s="82" t="s">
        <v>1247</v>
      </c>
      <c r="C1767" s="83" t="s">
        <v>2751</v>
      </c>
      <c r="D1767" s="90">
        <v>120000</v>
      </c>
      <c r="E1767" s="90"/>
    </row>
    <row r="1768" spans="1:5" s="63" customFormat="1" ht="19.2" customHeight="1">
      <c r="A1768" s="78">
        <v>1761</v>
      </c>
      <c r="B1768" s="82" t="s">
        <v>1248</v>
      </c>
      <c r="C1768" s="83" t="s">
        <v>2686</v>
      </c>
      <c r="D1768" s="90">
        <v>120000</v>
      </c>
      <c r="E1768" s="90"/>
    </row>
    <row r="1769" spans="1:5" s="63" customFormat="1" ht="19.2" customHeight="1">
      <c r="A1769" s="78">
        <v>1762</v>
      </c>
      <c r="B1769" s="82" t="s">
        <v>1249</v>
      </c>
      <c r="C1769" s="83" t="s">
        <v>2680</v>
      </c>
      <c r="D1769" s="90">
        <v>120000</v>
      </c>
      <c r="E1769" s="90" t="s">
        <v>2679</v>
      </c>
    </row>
    <row r="1770" spans="1:5" s="63" customFormat="1" ht="19.2" customHeight="1">
      <c r="A1770" s="78">
        <v>1763</v>
      </c>
      <c r="B1770" s="82" t="s">
        <v>1250</v>
      </c>
      <c r="C1770" s="83" t="s">
        <v>2686</v>
      </c>
      <c r="D1770" s="90">
        <v>120000</v>
      </c>
      <c r="E1770" s="90"/>
    </row>
    <row r="1771" spans="1:5" s="63" customFormat="1" ht="19.2" customHeight="1">
      <c r="A1771" s="78">
        <v>1764</v>
      </c>
      <c r="B1771" s="82" t="s">
        <v>1251</v>
      </c>
      <c r="C1771" s="83" t="s">
        <v>2644</v>
      </c>
      <c r="D1771" s="90">
        <v>120000</v>
      </c>
      <c r="E1771" s="90"/>
    </row>
    <row r="1772" spans="1:5" ht="19.2" customHeight="1">
      <c r="A1772" s="49">
        <v>1765</v>
      </c>
      <c r="B1772" s="40" t="s">
        <v>1252</v>
      </c>
      <c r="C1772" s="39" t="s">
        <v>573</v>
      </c>
      <c r="D1772" s="67">
        <v>120000</v>
      </c>
      <c r="E1772" s="67" t="s">
        <v>2845</v>
      </c>
    </row>
    <row r="1773" spans="1:5" s="63" customFormat="1" ht="19.2" customHeight="1">
      <c r="A1773" s="78">
        <v>1766</v>
      </c>
      <c r="B1773" s="82" t="s">
        <v>1253</v>
      </c>
      <c r="C1773" s="83" t="s">
        <v>2670</v>
      </c>
      <c r="D1773" s="90">
        <v>120000</v>
      </c>
      <c r="E1773" s="90"/>
    </row>
    <row r="1774" spans="1:5" s="63" customFormat="1" ht="19.2" customHeight="1">
      <c r="A1774" s="78">
        <v>1767</v>
      </c>
      <c r="B1774" s="82" t="s">
        <v>1254</v>
      </c>
      <c r="C1774" s="83" t="s">
        <v>597</v>
      </c>
      <c r="D1774" s="90">
        <v>120000</v>
      </c>
      <c r="E1774" s="90"/>
    </row>
    <row r="1775" spans="1:5" s="63" customFormat="1" ht="19.2" customHeight="1">
      <c r="A1775" s="78">
        <v>1768</v>
      </c>
      <c r="B1775" s="82" t="s">
        <v>1255</v>
      </c>
      <c r="C1775" s="83" t="s">
        <v>2802</v>
      </c>
      <c r="D1775" s="90">
        <v>120000</v>
      </c>
      <c r="E1775" s="90" t="s">
        <v>2679</v>
      </c>
    </row>
    <row r="1776" spans="1:5" s="63" customFormat="1" ht="19.2" customHeight="1">
      <c r="A1776" s="78">
        <v>1769</v>
      </c>
      <c r="B1776" s="82" t="s">
        <v>1256</v>
      </c>
      <c r="C1776" s="83" t="s">
        <v>493</v>
      </c>
      <c r="D1776" s="90">
        <v>120000</v>
      </c>
      <c r="E1776" s="90"/>
    </row>
    <row r="1777" spans="1:5" s="63" customFormat="1" ht="19.2" customHeight="1">
      <c r="A1777" s="78">
        <v>1770</v>
      </c>
      <c r="B1777" s="82" t="s">
        <v>1257</v>
      </c>
      <c r="C1777" s="83" t="s">
        <v>2656</v>
      </c>
      <c r="D1777" s="90">
        <v>120000</v>
      </c>
      <c r="E1777" s="90"/>
    </row>
    <row r="1778" spans="1:5" s="63" customFormat="1" ht="19.2" customHeight="1">
      <c r="A1778" s="78">
        <v>1771</v>
      </c>
      <c r="B1778" s="82" t="s">
        <v>1258</v>
      </c>
      <c r="C1778" s="83" t="s">
        <v>552</v>
      </c>
      <c r="D1778" s="90">
        <v>120000</v>
      </c>
      <c r="E1778" s="90"/>
    </row>
    <row r="1779" spans="1:5" s="63" customFormat="1" ht="19.2" customHeight="1">
      <c r="A1779" s="78">
        <v>1772</v>
      </c>
      <c r="B1779" s="82" t="s">
        <v>420</v>
      </c>
      <c r="C1779" s="83" t="s">
        <v>2656</v>
      </c>
      <c r="D1779" s="90">
        <v>120000</v>
      </c>
      <c r="E1779" s="90"/>
    </row>
    <row r="1780" spans="1:5" s="63" customFormat="1" ht="19.2" customHeight="1">
      <c r="A1780" s="78">
        <v>1773</v>
      </c>
      <c r="B1780" s="82" t="s">
        <v>462</v>
      </c>
      <c r="C1780" s="83" t="s">
        <v>2686</v>
      </c>
      <c r="D1780" s="90">
        <v>120000</v>
      </c>
      <c r="E1780" s="90"/>
    </row>
    <row r="1781" spans="1:5" s="63" customFormat="1" ht="19.2" customHeight="1">
      <c r="A1781" s="78">
        <v>1774</v>
      </c>
      <c r="B1781" s="82" t="s">
        <v>1259</v>
      </c>
      <c r="C1781" s="83" t="s">
        <v>2814</v>
      </c>
      <c r="D1781" s="90">
        <v>120000</v>
      </c>
      <c r="E1781" s="90" t="s">
        <v>2679</v>
      </c>
    </row>
    <row r="1782" spans="1:5" s="63" customFormat="1" ht="19.2" customHeight="1">
      <c r="A1782" s="78">
        <v>1775</v>
      </c>
      <c r="B1782" s="82" t="s">
        <v>1260</v>
      </c>
      <c r="C1782" s="83" t="s">
        <v>2803</v>
      </c>
      <c r="D1782" s="90">
        <v>120000</v>
      </c>
      <c r="E1782" s="90"/>
    </row>
    <row r="1783" spans="1:5" s="63" customFormat="1" ht="19.2" customHeight="1">
      <c r="A1783" s="78">
        <v>1776</v>
      </c>
      <c r="B1783" s="82" t="s">
        <v>986</v>
      </c>
      <c r="C1783" s="83" t="s">
        <v>2670</v>
      </c>
      <c r="D1783" s="90">
        <v>120000</v>
      </c>
      <c r="E1783" s="90" t="s">
        <v>2679</v>
      </c>
    </row>
    <row r="1784" spans="1:5" s="63" customFormat="1" ht="19.2" customHeight="1">
      <c r="A1784" s="78">
        <v>1777</v>
      </c>
      <c r="B1784" s="82" t="s">
        <v>1261</v>
      </c>
      <c r="C1784" s="83" t="s">
        <v>2661</v>
      </c>
      <c r="D1784" s="90">
        <v>120000</v>
      </c>
      <c r="E1784" s="90"/>
    </row>
    <row r="1785" spans="1:5" s="63" customFormat="1" ht="19.2" customHeight="1">
      <c r="A1785" s="78">
        <v>1778</v>
      </c>
      <c r="B1785" s="82" t="s">
        <v>1262</v>
      </c>
      <c r="C1785" s="83" t="s">
        <v>2668</v>
      </c>
      <c r="D1785" s="90">
        <v>120000</v>
      </c>
      <c r="E1785" s="90"/>
    </row>
    <row r="1786" spans="1:5" s="63" customFormat="1" ht="19.2" customHeight="1">
      <c r="A1786" s="78">
        <v>1779</v>
      </c>
      <c r="B1786" s="82" t="s">
        <v>1263</v>
      </c>
      <c r="C1786" s="83" t="s">
        <v>2741</v>
      </c>
      <c r="D1786" s="90">
        <v>120000</v>
      </c>
      <c r="E1786" s="90"/>
    </row>
    <row r="1787" spans="1:5" s="63" customFormat="1" ht="19.2" customHeight="1">
      <c r="A1787" s="78">
        <v>1780</v>
      </c>
      <c r="B1787" s="82" t="s">
        <v>1264</v>
      </c>
      <c r="C1787" s="83" t="s">
        <v>2730</v>
      </c>
      <c r="D1787" s="90">
        <v>120000</v>
      </c>
      <c r="E1787" s="90"/>
    </row>
    <row r="1788" spans="1:5" s="63" customFormat="1" ht="19.2" customHeight="1">
      <c r="A1788" s="78">
        <v>1781</v>
      </c>
      <c r="B1788" s="82" t="s">
        <v>639</v>
      </c>
      <c r="C1788" s="83" t="s">
        <v>1265</v>
      </c>
      <c r="D1788" s="90">
        <v>120000</v>
      </c>
      <c r="E1788" s="90"/>
    </row>
    <row r="1789" spans="1:5" s="63" customFormat="1" ht="19.2" customHeight="1">
      <c r="A1789" s="78">
        <v>1782</v>
      </c>
      <c r="B1789" s="82" t="s">
        <v>1266</v>
      </c>
      <c r="C1789" s="83" t="s">
        <v>2686</v>
      </c>
      <c r="D1789" s="90">
        <v>120000</v>
      </c>
      <c r="E1789" s="90"/>
    </row>
    <row r="1790" spans="1:5" s="63" customFormat="1" ht="19.2" customHeight="1">
      <c r="A1790" s="78">
        <v>1783</v>
      </c>
      <c r="B1790" s="82" t="s">
        <v>185</v>
      </c>
      <c r="C1790" s="83" t="s">
        <v>2800</v>
      </c>
      <c r="D1790" s="90">
        <v>120000</v>
      </c>
      <c r="E1790" s="90"/>
    </row>
    <row r="1791" spans="1:5" s="63" customFormat="1" ht="19.2" customHeight="1">
      <c r="A1791" s="78">
        <v>1784</v>
      </c>
      <c r="B1791" s="82" t="s">
        <v>1267</v>
      </c>
      <c r="C1791" s="83" t="s">
        <v>2826</v>
      </c>
      <c r="D1791" s="90">
        <v>120000</v>
      </c>
      <c r="E1791" s="90"/>
    </row>
    <row r="1792" spans="1:5" s="63" customFormat="1" ht="19.2" customHeight="1">
      <c r="A1792" s="78">
        <v>1785</v>
      </c>
      <c r="B1792" s="82" t="s">
        <v>1268</v>
      </c>
      <c r="C1792" s="83" t="s">
        <v>2670</v>
      </c>
      <c r="D1792" s="90">
        <v>120000</v>
      </c>
      <c r="E1792" s="90"/>
    </row>
    <row r="1793" spans="1:5" s="63" customFormat="1" ht="19.2" customHeight="1">
      <c r="A1793" s="78">
        <v>1786</v>
      </c>
      <c r="B1793" s="82" t="s">
        <v>1269</v>
      </c>
      <c r="C1793" s="83" t="s">
        <v>2800</v>
      </c>
      <c r="D1793" s="90">
        <v>120000</v>
      </c>
      <c r="E1793" s="90"/>
    </row>
    <row r="1794" spans="1:5" s="63" customFormat="1" ht="19.2" customHeight="1">
      <c r="A1794" s="78">
        <v>1787</v>
      </c>
      <c r="B1794" s="82" t="s">
        <v>1270</v>
      </c>
      <c r="C1794" s="83" t="s">
        <v>2794</v>
      </c>
      <c r="D1794" s="90">
        <v>120000</v>
      </c>
      <c r="E1794" s="90"/>
    </row>
    <row r="1795" spans="1:5" s="63" customFormat="1" ht="19.2" customHeight="1">
      <c r="A1795" s="78">
        <v>1788</v>
      </c>
      <c r="B1795" s="82" t="s">
        <v>1271</v>
      </c>
      <c r="C1795" s="83" t="s">
        <v>2789</v>
      </c>
      <c r="D1795" s="90">
        <v>120000</v>
      </c>
      <c r="E1795" s="90"/>
    </row>
    <row r="1796" spans="1:5" s="63" customFormat="1" ht="19.2" customHeight="1">
      <c r="A1796" s="78">
        <v>1789</v>
      </c>
      <c r="B1796" s="82" t="s">
        <v>1272</v>
      </c>
      <c r="C1796" s="83" t="s">
        <v>598</v>
      </c>
      <c r="D1796" s="90">
        <v>120000</v>
      </c>
      <c r="E1796" s="90" t="s">
        <v>2679</v>
      </c>
    </row>
    <row r="1797" spans="1:5" s="63" customFormat="1" ht="19.2" customHeight="1">
      <c r="A1797" s="78">
        <v>1790</v>
      </c>
      <c r="B1797" s="82" t="s">
        <v>188</v>
      </c>
      <c r="C1797" s="83" t="s">
        <v>2728</v>
      </c>
      <c r="D1797" s="90">
        <v>120000</v>
      </c>
      <c r="E1797" s="90"/>
    </row>
    <row r="1798" spans="1:5" s="63" customFormat="1" ht="19.2" customHeight="1">
      <c r="A1798" s="78">
        <v>1791</v>
      </c>
      <c r="B1798" s="82" t="s">
        <v>1119</v>
      </c>
      <c r="C1798" s="83" t="s">
        <v>2744</v>
      </c>
      <c r="D1798" s="90">
        <v>120000</v>
      </c>
      <c r="E1798" s="90"/>
    </row>
    <row r="1799" spans="1:5" s="63" customFormat="1" ht="19.2" customHeight="1">
      <c r="A1799" s="78">
        <v>1792</v>
      </c>
      <c r="B1799" s="82" t="s">
        <v>1273</v>
      </c>
      <c r="C1799" s="83" t="s">
        <v>2684</v>
      </c>
      <c r="D1799" s="90">
        <v>120000</v>
      </c>
      <c r="E1799" s="90" t="s">
        <v>2679</v>
      </c>
    </row>
    <row r="1800" spans="1:5" s="63" customFormat="1" ht="19.2" customHeight="1">
      <c r="A1800" s="78">
        <v>1793</v>
      </c>
      <c r="B1800" s="82" t="s">
        <v>1274</v>
      </c>
      <c r="C1800" s="83" t="s">
        <v>2765</v>
      </c>
      <c r="D1800" s="90">
        <v>120000</v>
      </c>
      <c r="E1800" s="90"/>
    </row>
    <row r="1801" spans="1:5" s="63" customFormat="1" ht="19.2" customHeight="1">
      <c r="A1801" s="78">
        <v>1794</v>
      </c>
      <c r="B1801" s="82" t="s">
        <v>1275</v>
      </c>
      <c r="C1801" s="83" t="s">
        <v>2755</v>
      </c>
      <c r="D1801" s="90">
        <v>120000</v>
      </c>
      <c r="E1801" s="90"/>
    </row>
    <row r="1802" spans="1:5" s="63" customFormat="1" ht="19.2" customHeight="1">
      <c r="A1802" s="78">
        <v>1795</v>
      </c>
      <c r="B1802" s="82" t="s">
        <v>599</v>
      </c>
      <c r="C1802" s="83" t="s">
        <v>2778</v>
      </c>
      <c r="D1802" s="90">
        <v>120000</v>
      </c>
      <c r="E1802" s="90"/>
    </row>
    <row r="1803" spans="1:5" s="63" customFormat="1" ht="19.2" customHeight="1">
      <c r="A1803" s="78">
        <v>1796</v>
      </c>
      <c r="B1803" s="82" t="s">
        <v>2719</v>
      </c>
      <c r="C1803" s="83" t="s">
        <v>2684</v>
      </c>
      <c r="D1803" s="90">
        <v>120000</v>
      </c>
      <c r="E1803" s="90"/>
    </row>
    <row r="1804" spans="1:5" s="63" customFormat="1" ht="19.2" customHeight="1">
      <c r="A1804" s="78">
        <v>1797</v>
      </c>
      <c r="B1804" s="82" t="s">
        <v>188</v>
      </c>
      <c r="C1804" s="83" t="s">
        <v>2684</v>
      </c>
      <c r="D1804" s="90">
        <v>120000</v>
      </c>
      <c r="E1804" s="90"/>
    </row>
    <row r="1805" spans="1:5" s="63" customFormat="1" ht="19.2" customHeight="1">
      <c r="A1805" s="78">
        <v>1798</v>
      </c>
      <c r="B1805" s="82" t="s">
        <v>1276</v>
      </c>
      <c r="C1805" s="83" t="s">
        <v>2662</v>
      </c>
      <c r="D1805" s="90">
        <v>120000</v>
      </c>
      <c r="E1805" s="90"/>
    </row>
    <row r="1806" spans="1:5" s="63" customFormat="1" ht="19.2" customHeight="1">
      <c r="A1806" s="78">
        <v>1799</v>
      </c>
      <c r="B1806" s="82" t="s">
        <v>1278</v>
      </c>
      <c r="C1806" s="83" t="s">
        <v>1279</v>
      </c>
      <c r="D1806" s="90">
        <v>120000</v>
      </c>
      <c r="E1806" s="90"/>
    </row>
    <row r="1807" spans="1:5" s="63" customFormat="1" ht="19.2" customHeight="1">
      <c r="A1807" s="78">
        <v>1800</v>
      </c>
      <c r="B1807" s="82" t="s">
        <v>1280</v>
      </c>
      <c r="C1807" s="83" t="s">
        <v>2678</v>
      </c>
      <c r="D1807" s="90">
        <v>120000</v>
      </c>
      <c r="E1807" s="90"/>
    </row>
    <row r="1808" spans="1:5" s="63" customFormat="1" ht="19.2" customHeight="1">
      <c r="A1808" s="78">
        <v>1801</v>
      </c>
      <c r="B1808" s="82" t="s">
        <v>1281</v>
      </c>
      <c r="C1808" s="83" t="s">
        <v>2660</v>
      </c>
      <c r="D1808" s="90">
        <v>120000</v>
      </c>
      <c r="E1808" s="90"/>
    </row>
    <row r="1809" spans="1:5" s="63" customFormat="1" ht="19.2" customHeight="1">
      <c r="A1809" s="78">
        <v>1802</v>
      </c>
      <c r="B1809" s="82" t="s">
        <v>1282</v>
      </c>
      <c r="C1809" s="83" t="s">
        <v>2669</v>
      </c>
      <c r="D1809" s="90">
        <v>120000</v>
      </c>
      <c r="E1809" s="90"/>
    </row>
    <row r="1810" spans="1:5" s="63" customFormat="1" ht="19.2" customHeight="1">
      <c r="A1810" s="78">
        <v>1803</v>
      </c>
      <c r="B1810" s="82" t="s">
        <v>1283</v>
      </c>
      <c r="C1810" s="83" t="s">
        <v>2767</v>
      </c>
      <c r="D1810" s="90">
        <v>120000</v>
      </c>
      <c r="E1810" s="90"/>
    </row>
    <row r="1811" spans="1:5" s="63" customFormat="1" ht="19.2" customHeight="1">
      <c r="A1811" s="78">
        <v>1804</v>
      </c>
      <c r="B1811" s="82" t="s">
        <v>1284</v>
      </c>
      <c r="C1811" s="83" t="s">
        <v>2747</v>
      </c>
      <c r="D1811" s="90">
        <v>120000</v>
      </c>
      <c r="E1811" s="90"/>
    </row>
    <row r="1812" spans="1:5" s="63" customFormat="1" ht="19.2" customHeight="1">
      <c r="A1812" s="78">
        <v>1805</v>
      </c>
      <c r="B1812" s="82" t="s">
        <v>1285</v>
      </c>
      <c r="C1812" s="83" t="s">
        <v>2699</v>
      </c>
      <c r="D1812" s="90">
        <v>120000</v>
      </c>
      <c r="E1812" s="90"/>
    </row>
    <row r="1813" spans="1:5" s="63" customFormat="1" ht="19.2" customHeight="1">
      <c r="A1813" s="78">
        <v>1806</v>
      </c>
      <c r="B1813" s="82" t="s">
        <v>1286</v>
      </c>
      <c r="C1813" s="83" t="s">
        <v>2699</v>
      </c>
      <c r="D1813" s="90">
        <v>120000</v>
      </c>
      <c r="E1813" s="90"/>
    </row>
    <row r="1814" spans="1:5" s="63" customFormat="1" ht="19.2" customHeight="1">
      <c r="A1814" s="78">
        <v>1807</v>
      </c>
      <c r="B1814" s="82" t="s">
        <v>1287</v>
      </c>
      <c r="C1814" s="83" t="s">
        <v>2696</v>
      </c>
      <c r="D1814" s="90">
        <v>120000</v>
      </c>
      <c r="E1814" s="90"/>
    </row>
    <row r="1815" spans="1:5" s="63" customFormat="1" ht="19.2" customHeight="1">
      <c r="A1815" s="78">
        <v>1808</v>
      </c>
      <c r="B1815" s="82" t="s">
        <v>1288</v>
      </c>
      <c r="C1815" s="83" t="s">
        <v>2684</v>
      </c>
      <c r="D1815" s="90">
        <v>120000</v>
      </c>
      <c r="E1815" s="90"/>
    </row>
    <row r="1816" spans="1:5" s="63" customFormat="1" ht="19.2" customHeight="1">
      <c r="A1816" s="78">
        <v>1809</v>
      </c>
      <c r="B1816" s="82" t="s">
        <v>543</v>
      </c>
      <c r="C1816" s="83" t="s">
        <v>2765</v>
      </c>
      <c r="D1816" s="90">
        <v>120000</v>
      </c>
      <c r="E1816" s="90"/>
    </row>
    <row r="1817" spans="1:5" s="63" customFormat="1" ht="19.2" customHeight="1">
      <c r="A1817" s="78">
        <v>1810</v>
      </c>
      <c r="B1817" s="82" t="s">
        <v>1289</v>
      </c>
      <c r="C1817" s="83" t="s">
        <v>2765</v>
      </c>
      <c r="D1817" s="90">
        <v>120000</v>
      </c>
      <c r="E1817" s="90"/>
    </row>
    <row r="1818" spans="1:5" s="63" customFormat="1" ht="19.2" customHeight="1">
      <c r="A1818" s="78">
        <v>1811</v>
      </c>
      <c r="B1818" s="82" t="s">
        <v>1290</v>
      </c>
      <c r="C1818" s="83" t="s">
        <v>2765</v>
      </c>
      <c r="D1818" s="90">
        <v>120000</v>
      </c>
      <c r="E1818" s="90"/>
    </row>
    <row r="1819" spans="1:5" s="63" customFormat="1" ht="19.2" customHeight="1">
      <c r="A1819" s="78">
        <v>1812</v>
      </c>
      <c r="B1819" s="82" t="s">
        <v>1291</v>
      </c>
      <c r="C1819" s="83" t="s">
        <v>2789</v>
      </c>
      <c r="D1819" s="90">
        <v>120000</v>
      </c>
      <c r="E1819" s="90"/>
    </row>
    <row r="1820" spans="1:5" s="63" customFormat="1" ht="19.2" customHeight="1">
      <c r="A1820" s="78">
        <v>1813</v>
      </c>
      <c r="B1820" s="82" t="s">
        <v>546</v>
      </c>
      <c r="C1820" s="83" t="s">
        <v>1277</v>
      </c>
      <c r="D1820" s="90">
        <v>120000</v>
      </c>
      <c r="E1820" s="90"/>
    </row>
    <row r="1821" spans="1:5" s="63" customFormat="1" ht="19.2" customHeight="1">
      <c r="A1821" s="78">
        <v>1814</v>
      </c>
      <c r="B1821" s="82" t="s">
        <v>1292</v>
      </c>
      <c r="C1821" s="83" t="s">
        <v>2789</v>
      </c>
      <c r="D1821" s="90">
        <v>120000</v>
      </c>
      <c r="E1821" s="90"/>
    </row>
    <row r="1822" spans="1:5" s="63" customFormat="1" ht="19.2" customHeight="1">
      <c r="A1822" s="78">
        <v>1815</v>
      </c>
      <c r="B1822" s="82" t="s">
        <v>1293</v>
      </c>
      <c r="C1822" s="83" t="s">
        <v>2669</v>
      </c>
      <c r="D1822" s="90">
        <v>120000</v>
      </c>
      <c r="E1822" s="90"/>
    </row>
    <row r="1823" spans="1:5" s="63" customFormat="1" ht="19.2" customHeight="1">
      <c r="A1823" s="78">
        <v>1816</v>
      </c>
      <c r="B1823" s="82" t="s">
        <v>1294</v>
      </c>
      <c r="C1823" s="83" t="s">
        <v>2662</v>
      </c>
      <c r="D1823" s="90">
        <v>120000</v>
      </c>
      <c r="E1823" s="90"/>
    </row>
    <row r="1824" spans="1:5" s="63" customFormat="1" ht="19.2" customHeight="1">
      <c r="A1824" s="78">
        <v>1817</v>
      </c>
      <c r="B1824" s="82" t="s">
        <v>1295</v>
      </c>
      <c r="C1824" s="83" t="s">
        <v>2814</v>
      </c>
      <c r="D1824" s="90">
        <v>120000</v>
      </c>
      <c r="E1824" s="90" t="s">
        <v>2679</v>
      </c>
    </row>
    <row r="1825" spans="1:5" s="63" customFormat="1" ht="19.2" customHeight="1">
      <c r="A1825" s="78">
        <v>1818</v>
      </c>
      <c r="B1825" s="82" t="s">
        <v>1296</v>
      </c>
      <c r="C1825" s="83" t="s">
        <v>2700</v>
      </c>
      <c r="D1825" s="90">
        <v>120000</v>
      </c>
      <c r="E1825" s="90"/>
    </row>
    <row r="1826" spans="1:5" s="63" customFormat="1" ht="19.2" customHeight="1">
      <c r="A1826" s="78">
        <v>1819</v>
      </c>
      <c r="B1826" s="82" t="s">
        <v>1297</v>
      </c>
      <c r="C1826" s="83" t="s">
        <v>490</v>
      </c>
      <c r="D1826" s="90">
        <v>120000</v>
      </c>
      <c r="E1826" s="90"/>
    </row>
    <row r="1827" spans="1:5" ht="19.2" customHeight="1">
      <c r="A1827" s="49">
        <v>1820</v>
      </c>
      <c r="B1827" s="40" t="s">
        <v>511</v>
      </c>
      <c r="C1827" s="39" t="s">
        <v>2700</v>
      </c>
      <c r="D1827" s="67">
        <v>120000</v>
      </c>
      <c r="E1827" s="67" t="s">
        <v>2845</v>
      </c>
    </row>
    <row r="1828" spans="1:5" ht="19.2" customHeight="1">
      <c r="A1828" s="49">
        <v>1821</v>
      </c>
      <c r="B1828" s="40" t="s">
        <v>1298</v>
      </c>
      <c r="C1828" s="39" t="s">
        <v>512</v>
      </c>
      <c r="D1828" s="67">
        <v>120000</v>
      </c>
      <c r="E1828" s="67" t="s">
        <v>2845</v>
      </c>
    </row>
    <row r="1829" spans="1:5" s="63" customFormat="1" ht="19.2" customHeight="1">
      <c r="A1829" s="78">
        <v>1822</v>
      </c>
      <c r="B1829" s="82" t="s">
        <v>1299</v>
      </c>
      <c r="C1829" s="83" t="s">
        <v>554</v>
      </c>
      <c r="D1829" s="90">
        <v>120000</v>
      </c>
      <c r="E1829" s="90"/>
    </row>
    <row r="1830" spans="1:5" s="63" customFormat="1" ht="19.2" customHeight="1">
      <c r="A1830" s="78">
        <v>1823</v>
      </c>
      <c r="B1830" s="82" t="s">
        <v>1300</v>
      </c>
      <c r="C1830" s="83" t="s">
        <v>2716</v>
      </c>
      <c r="D1830" s="90">
        <v>120000</v>
      </c>
      <c r="E1830" s="90"/>
    </row>
    <row r="1831" spans="1:5" s="63" customFormat="1" ht="19.2" customHeight="1">
      <c r="A1831" s="78">
        <v>1824</v>
      </c>
      <c r="B1831" s="82" t="s">
        <v>1301</v>
      </c>
      <c r="C1831" s="83" t="s">
        <v>2704</v>
      </c>
      <c r="D1831" s="90">
        <v>120000</v>
      </c>
      <c r="E1831" s="90"/>
    </row>
    <row r="1832" spans="1:5" s="63" customFormat="1" ht="19.2" customHeight="1">
      <c r="A1832" s="78">
        <v>1825</v>
      </c>
      <c r="B1832" s="82" t="s">
        <v>420</v>
      </c>
      <c r="C1832" s="83" t="s">
        <v>2657</v>
      </c>
      <c r="D1832" s="90">
        <v>120000</v>
      </c>
      <c r="E1832" s="90"/>
    </row>
    <row r="1833" spans="1:5" s="63" customFormat="1" ht="19.2" customHeight="1">
      <c r="A1833" s="78">
        <v>1826</v>
      </c>
      <c r="B1833" s="82" t="s">
        <v>1302</v>
      </c>
      <c r="C1833" s="83" t="s">
        <v>2700</v>
      </c>
      <c r="D1833" s="90">
        <v>120000</v>
      </c>
      <c r="E1833" s="90"/>
    </row>
    <row r="1834" spans="1:5" s="63" customFormat="1" ht="19.2" customHeight="1">
      <c r="A1834" s="78">
        <v>1827</v>
      </c>
      <c r="B1834" s="82" t="s">
        <v>579</v>
      </c>
      <c r="C1834" s="83" t="s">
        <v>2819</v>
      </c>
      <c r="D1834" s="90">
        <v>120000</v>
      </c>
      <c r="E1834" s="90" t="s">
        <v>2679</v>
      </c>
    </row>
    <row r="1835" spans="1:5" s="63" customFormat="1" ht="19.2" customHeight="1">
      <c r="A1835" s="78">
        <v>1828</v>
      </c>
      <c r="B1835" s="82" t="s">
        <v>1303</v>
      </c>
      <c r="C1835" s="83" t="s">
        <v>2814</v>
      </c>
      <c r="D1835" s="90">
        <v>120000</v>
      </c>
      <c r="E1835" s="90"/>
    </row>
    <row r="1836" spans="1:5" s="63" customFormat="1" ht="19.2" customHeight="1">
      <c r="A1836" s="78">
        <v>1829</v>
      </c>
      <c r="B1836" s="82" t="s">
        <v>1304</v>
      </c>
      <c r="C1836" s="83" t="s">
        <v>2747</v>
      </c>
      <c r="D1836" s="90">
        <v>120000</v>
      </c>
      <c r="E1836" s="90" t="s">
        <v>2679</v>
      </c>
    </row>
    <row r="1837" spans="1:5" s="63" customFormat="1" ht="19.2" customHeight="1">
      <c r="A1837" s="78">
        <v>1830</v>
      </c>
      <c r="B1837" s="82" t="s">
        <v>1305</v>
      </c>
      <c r="C1837" s="83" t="s">
        <v>2682</v>
      </c>
      <c r="D1837" s="90">
        <v>120000</v>
      </c>
      <c r="E1837" s="90" t="s">
        <v>2679</v>
      </c>
    </row>
    <row r="1838" spans="1:5" s="61" customFormat="1" ht="19.2" customHeight="1">
      <c r="A1838" s="49">
        <v>1831</v>
      </c>
      <c r="B1838" s="40" t="s">
        <v>1306</v>
      </c>
      <c r="C1838" s="39" t="s">
        <v>489</v>
      </c>
      <c r="D1838" s="67">
        <v>120000</v>
      </c>
      <c r="E1838" s="67" t="s">
        <v>2845</v>
      </c>
    </row>
    <row r="1839" spans="1:5" s="63" customFormat="1" ht="19.2" customHeight="1">
      <c r="A1839" s="78">
        <v>1832</v>
      </c>
      <c r="B1839" s="82" t="s">
        <v>1307</v>
      </c>
      <c r="C1839" s="83" t="s">
        <v>2742</v>
      </c>
      <c r="D1839" s="90">
        <v>120000</v>
      </c>
      <c r="E1839" s="90"/>
    </row>
    <row r="1840" spans="1:5" s="63" customFormat="1" ht="19.2" customHeight="1">
      <c r="A1840" s="78">
        <v>1833</v>
      </c>
      <c r="B1840" s="82" t="s">
        <v>1308</v>
      </c>
      <c r="C1840" s="83" t="s">
        <v>2708</v>
      </c>
      <c r="D1840" s="90">
        <v>120000</v>
      </c>
      <c r="E1840" s="90"/>
    </row>
    <row r="1841" spans="1:5" s="63" customFormat="1" ht="19.2" customHeight="1">
      <c r="A1841" s="78">
        <v>1834</v>
      </c>
      <c r="B1841" s="79" t="s">
        <v>1309</v>
      </c>
      <c r="C1841" s="79" t="s">
        <v>2681</v>
      </c>
      <c r="D1841" s="80">
        <v>120000</v>
      </c>
      <c r="E1841" s="81"/>
    </row>
    <row r="1842" spans="1:5" s="63" customFormat="1" ht="19.2" customHeight="1">
      <c r="A1842" s="78">
        <v>1835</v>
      </c>
      <c r="B1842" s="79" t="s">
        <v>1310</v>
      </c>
      <c r="C1842" s="79" t="s">
        <v>2789</v>
      </c>
      <c r="D1842" s="80">
        <v>120000</v>
      </c>
      <c r="E1842" s="81"/>
    </row>
    <row r="1843" spans="1:5" s="63" customFormat="1" ht="19.2" customHeight="1">
      <c r="A1843" s="78">
        <v>1836</v>
      </c>
      <c r="B1843" s="79" t="s">
        <v>1311</v>
      </c>
      <c r="C1843" s="79" t="s">
        <v>2687</v>
      </c>
      <c r="D1843" s="80">
        <v>120000</v>
      </c>
      <c r="E1843" s="81"/>
    </row>
    <row r="1844" spans="1:5" ht="19.2" customHeight="1">
      <c r="A1844" s="49">
        <v>1837</v>
      </c>
      <c r="B1844" s="41" t="s">
        <v>1312</v>
      </c>
      <c r="C1844" s="41" t="s">
        <v>503</v>
      </c>
      <c r="D1844" s="77">
        <v>120000</v>
      </c>
      <c r="E1844" s="42" t="s">
        <v>2845</v>
      </c>
    </row>
    <row r="1845" spans="1:5" s="63" customFormat="1" ht="19.2" customHeight="1">
      <c r="A1845" s="78">
        <v>1838</v>
      </c>
      <c r="B1845" s="79" t="s">
        <v>1019</v>
      </c>
      <c r="C1845" s="79" t="s">
        <v>2675</v>
      </c>
      <c r="D1845" s="80">
        <v>120000</v>
      </c>
      <c r="E1845" s="81"/>
    </row>
    <row r="1846" spans="1:5" s="63" customFormat="1" ht="19.2" customHeight="1">
      <c r="A1846" s="78">
        <v>1839</v>
      </c>
      <c r="B1846" s="79" t="s">
        <v>1313</v>
      </c>
      <c r="C1846" s="79" t="s">
        <v>2649</v>
      </c>
      <c r="D1846" s="80">
        <v>120000</v>
      </c>
      <c r="E1846" s="81"/>
    </row>
    <row r="1847" spans="1:5" s="63" customFormat="1" ht="19.2" customHeight="1">
      <c r="A1847" s="78">
        <v>1840</v>
      </c>
      <c r="B1847" s="79" t="s">
        <v>1315</v>
      </c>
      <c r="C1847" s="79" t="s">
        <v>2741</v>
      </c>
      <c r="D1847" s="80">
        <v>120000</v>
      </c>
      <c r="E1847" s="81"/>
    </row>
    <row r="1848" spans="1:5" s="63" customFormat="1" ht="19.2" customHeight="1">
      <c r="A1848" s="78">
        <v>1841</v>
      </c>
      <c r="B1848" s="79" t="s">
        <v>1316</v>
      </c>
      <c r="C1848" s="79" t="s">
        <v>2826</v>
      </c>
      <c r="D1848" s="80">
        <v>120000</v>
      </c>
      <c r="E1848" s="81" t="s">
        <v>2679</v>
      </c>
    </row>
    <row r="1849" spans="1:5" s="63" customFormat="1" ht="19.2" customHeight="1">
      <c r="A1849" s="78">
        <v>1842</v>
      </c>
      <c r="B1849" s="79" t="s">
        <v>1317</v>
      </c>
      <c r="C1849" s="79" t="s">
        <v>2681</v>
      </c>
      <c r="D1849" s="80">
        <v>120000</v>
      </c>
      <c r="E1849" s="81"/>
    </row>
    <row r="1850" spans="1:5" s="63" customFormat="1" ht="19.2" customHeight="1">
      <c r="A1850" s="78">
        <v>1843</v>
      </c>
      <c r="B1850" s="79" t="s">
        <v>1318</v>
      </c>
      <c r="C1850" s="79" t="s">
        <v>2661</v>
      </c>
      <c r="D1850" s="80">
        <v>120000</v>
      </c>
      <c r="E1850" s="81"/>
    </row>
    <row r="1851" spans="1:5" s="63" customFormat="1" ht="19.2" customHeight="1">
      <c r="A1851" s="78">
        <v>1844</v>
      </c>
      <c r="B1851" s="79" t="s">
        <v>546</v>
      </c>
      <c r="C1851" s="79" t="s">
        <v>2753</v>
      </c>
      <c r="D1851" s="80">
        <v>120000</v>
      </c>
      <c r="E1851" s="81"/>
    </row>
    <row r="1852" spans="1:5" s="63" customFormat="1" ht="19.2" customHeight="1">
      <c r="A1852" s="78">
        <v>1845</v>
      </c>
      <c r="B1852" s="79" t="s">
        <v>1319</v>
      </c>
      <c r="C1852" s="79" t="s">
        <v>597</v>
      </c>
      <c r="D1852" s="80">
        <v>120000</v>
      </c>
      <c r="E1852" s="81" t="s">
        <v>2679</v>
      </c>
    </row>
    <row r="1853" spans="1:5" s="63" customFormat="1" ht="19.2" customHeight="1">
      <c r="A1853" s="78">
        <v>1846</v>
      </c>
      <c r="B1853" s="79" t="s">
        <v>1320</v>
      </c>
      <c r="C1853" s="79" t="s">
        <v>2656</v>
      </c>
      <c r="D1853" s="80">
        <v>120000</v>
      </c>
      <c r="E1853" s="81"/>
    </row>
    <row r="1854" spans="1:5" s="63" customFormat="1" ht="19.2" customHeight="1">
      <c r="A1854" s="78">
        <v>1847</v>
      </c>
      <c r="B1854" s="79" t="s">
        <v>1321</v>
      </c>
      <c r="C1854" s="79" t="s">
        <v>2649</v>
      </c>
      <c r="D1854" s="80">
        <v>120000</v>
      </c>
      <c r="E1854" s="81"/>
    </row>
    <row r="1855" spans="1:5" s="63" customFormat="1" ht="19.2" customHeight="1">
      <c r="A1855" s="78">
        <v>1848</v>
      </c>
      <c r="B1855" s="79" t="s">
        <v>1322</v>
      </c>
      <c r="C1855" s="79" t="s">
        <v>2661</v>
      </c>
      <c r="D1855" s="80">
        <v>120000</v>
      </c>
      <c r="E1855" s="81"/>
    </row>
    <row r="1856" spans="1:5" s="63" customFormat="1" ht="19.2" customHeight="1">
      <c r="A1856" s="78">
        <v>1849</v>
      </c>
      <c r="B1856" s="79" t="s">
        <v>606</v>
      </c>
      <c r="C1856" s="79" t="s">
        <v>597</v>
      </c>
      <c r="D1856" s="80">
        <v>120000</v>
      </c>
      <c r="E1856" s="81"/>
    </row>
    <row r="1857" spans="1:5" s="63" customFormat="1" ht="19.2" customHeight="1">
      <c r="A1857" s="78">
        <v>1850</v>
      </c>
      <c r="B1857" s="79" t="s">
        <v>1323</v>
      </c>
      <c r="C1857" s="79" t="s">
        <v>597</v>
      </c>
      <c r="D1857" s="80">
        <v>120000</v>
      </c>
      <c r="E1857" s="81"/>
    </row>
    <row r="1858" spans="1:5" s="63" customFormat="1" ht="19.2" customHeight="1">
      <c r="A1858" s="78">
        <v>1851</v>
      </c>
      <c r="B1858" s="79" t="s">
        <v>1324</v>
      </c>
      <c r="C1858" s="79" t="s">
        <v>2668</v>
      </c>
      <c r="D1858" s="80">
        <v>120000</v>
      </c>
      <c r="E1858" s="81"/>
    </row>
    <row r="1859" spans="1:5" s="63" customFormat="1" ht="19.2" customHeight="1">
      <c r="A1859" s="78">
        <v>1852</v>
      </c>
      <c r="B1859" s="79" t="s">
        <v>1325</v>
      </c>
      <c r="C1859" s="79" t="s">
        <v>2687</v>
      </c>
      <c r="D1859" s="80">
        <v>120000</v>
      </c>
      <c r="E1859" s="81"/>
    </row>
    <row r="1860" spans="1:5" s="63" customFormat="1" ht="19.2" customHeight="1">
      <c r="A1860" s="78">
        <v>1853</v>
      </c>
      <c r="B1860" s="79" t="s">
        <v>1326</v>
      </c>
      <c r="C1860" s="79" t="s">
        <v>2766</v>
      </c>
      <c r="D1860" s="80">
        <v>120000</v>
      </c>
      <c r="E1860" s="81" t="s">
        <v>2679</v>
      </c>
    </row>
    <row r="1861" spans="1:5" s="63" customFormat="1" ht="19.2" customHeight="1">
      <c r="A1861" s="78">
        <v>1854</v>
      </c>
      <c r="B1861" s="79" t="s">
        <v>1327</v>
      </c>
      <c r="C1861" s="79" t="s">
        <v>2687</v>
      </c>
      <c r="D1861" s="80">
        <v>120000</v>
      </c>
      <c r="E1861" s="81"/>
    </row>
    <row r="1862" spans="1:5" s="61" customFormat="1" ht="19.2" customHeight="1">
      <c r="A1862" s="49">
        <v>1855</v>
      </c>
      <c r="B1862" s="41" t="s">
        <v>1328</v>
      </c>
      <c r="C1862" s="41" t="s">
        <v>504</v>
      </c>
      <c r="D1862" s="77">
        <v>120000</v>
      </c>
      <c r="E1862" s="42" t="s">
        <v>2845</v>
      </c>
    </row>
    <row r="1863" spans="1:5" s="63" customFormat="1" ht="19.2" customHeight="1">
      <c r="A1863" s="78">
        <v>1856</v>
      </c>
      <c r="B1863" s="79" t="s">
        <v>1329</v>
      </c>
      <c r="C1863" s="79" t="s">
        <v>2675</v>
      </c>
      <c r="D1863" s="80">
        <v>120000</v>
      </c>
      <c r="E1863" s="81"/>
    </row>
    <row r="1864" spans="1:5" s="63" customFormat="1" ht="19.2" customHeight="1">
      <c r="A1864" s="78">
        <v>1857</v>
      </c>
      <c r="B1864" s="79" t="s">
        <v>2620</v>
      </c>
      <c r="C1864" s="79" t="s">
        <v>2826</v>
      </c>
      <c r="D1864" s="80">
        <v>120000</v>
      </c>
      <c r="E1864" s="81"/>
    </row>
    <row r="1865" spans="1:5" s="63" customFormat="1" ht="19.2" customHeight="1">
      <c r="A1865" s="78">
        <v>1858</v>
      </c>
      <c r="B1865" s="79" t="s">
        <v>1330</v>
      </c>
      <c r="C1865" s="79" t="s">
        <v>2674</v>
      </c>
      <c r="D1865" s="80">
        <v>120000</v>
      </c>
      <c r="E1865" s="81"/>
    </row>
    <row r="1866" spans="1:5" s="63" customFormat="1" ht="19.2" customHeight="1">
      <c r="A1866" s="78">
        <v>1859</v>
      </c>
      <c r="B1866" s="79" t="s">
        <v>640</v>
      </c>
      <c r="C1866" s="79" t="s">
        <v>2737</v>
      </c>
      <c r="D1866" s="80">
        <v>120000</v>
      </c>
      <c r="E1866" s="90" t="s">
        <v>2679</v>
      </c>
    </row>
    <row r="1867" spans="1:5" s="63" customFormat="1" ht="19.2" customHeight="1">
      <c r="A1867" s="78">
        <v>1860</v>
      </c>
      <c r="B1867" s="79" t="s">
        <v>1331</v>
      </c>
      <c r="C1867" s="79" t="s">
        <v>1332</v>
      </c>
      <c r="D1867" s="80">
        <v>120000</v>
      </c>
      <c r="E1867" s="81"/>
    </row>
    <row r="1868" spans="1:5" s="63" customFormat="1" ht="19.2" customHeight="1">
      <c r="A1868" s="78">
        <v>1861</v>
      </c>
      <c r="B1868" s="79" t="s">
        <v>452</v>
      </c>
      <c r="C1868" s="79" t="s">
        <v>2753</v>
      </c>
      <c r="D1868" s="80">
        <v>120000</v>
      </c>
      <c r="E1868" s="81"/>
    </row>
    <row r="1869" spans="1:5" s="63" customFormat="1" ht="19.2" customHeight="1">
      <c r="A1869" s="78">
        <v>1862</v>
      </c>
      <c r="B1869" s="79" t="s">
        <v>1333</v>
      </c>
      <c r="C1869" s="79" t="s">
        <v>2671</v>
      </c>
      <c r="D1869" s="80">
        <v>120000</v>
      </c>
      <c r="E1869" s="81" t="s">
        <v>2679</v>
      </c>
    </row>
    <row r="1870" spans="1:5" s="63" customFormat="1" ht="19.2" customHeight="1">
      <c r="A1870" s="78">
        <v>1863</v>
      </c>
      <c r="B1870" s="79" t="s">
        <v>1334</v>
      </c>
      <c r="C1870" s="79" t="s">
        <v>2671</v>
      </c>
      <c r="D1870" s="80">
        <v>120000</v>
      </c>
      <c r="E1870" s="81"/>
    </row>
    <row r="1871" spans="1:5" s="63" customFormat="1" ht="19.2" customHeight="1">
      <c r="A1871" s="78">
        <v>1864</v>
      </c>
      <c r="B1871" s="79" t="s">
        <v>1335</v>
      </c>
      <c r="C1871" s="79" t="s">
        <v>2675</v>
      </c>
      <c r="D1871" s="80">
        <v>120000</v>
      </c>
      <c r="E1871" s="81"/>
    </row>
    <row r="1872" spans="1:5" s="63" customFormat="1" ht="19.2" customHeight="1">
      <c r="A1872" s="78">
        <v>1865</v>
      </c>
      <c r="B1872" s="79" t="s">
        <v>1336</v>
      </c>
      <c r="C1872" s="79" t="s">
        <v>597</v>
      </c>
      <c r="D1872" s="80">
        <v>120000</v>
      </c>
      <c r="E1872" s="81"/>
    </row>
    <row r="1873" spans="1:5" s="63" customFormat="1" ht="19.2" customHeight="1">
      <c r="A1873" s="78">
        <v>1866</v>
      </c>
      <c r="B1873" s="79" t="s">
        <v>1337</v>
      </c>
      <c r="C1873" s="79" t="s">
        <v>2789</v>
      </c>
      <c r="D1873" s="80">
        <v>120000</v>
      </c>
      <c r="E1873" s="81"/>
    </row>
    <row r="1874" spans="1:5" s="61" customFormat="1" ht="19.2" customHeight="1">
      <c r="A1874" s="49">
        <v>1867</v>
      </c>
      <c r="B1874" s="41" t="s">
        <v>1338</v>
      </c>
      <c r="C1874" s="41" t="s">
        <v>558</v>
      </c>
      <c r="D1874" s="77">
        <v>120000</v>
      </c>
      <c r="E1874" s="42" t="s">
        <v>2845</v>
      </c>
    </row>
    <row r="1875" spans="1:5" s="63" customFormat="1" ht="19.2" customHeight="1">
      <c r="A1875" s="78">
        <v>1868</v>
      </c>
      <c r="B1875" s="79" t="s">
        <v>1339</v>
      </c>
      <c r="C1875" s="79" t="s">
        <v>2766</v>
      </c>
      <c r="D1875" s="80">
        <v>120000</v>
      </c>
      <c r="E1875" s="81"/>
    </row>
    <row r="1876" spans="1:5" s="63" customFormat="1" ht="19.2" customHeight="1">
      <c r="A1876" s="78">
        <v>1869</v>
      </c>
      <c r="B1876" s="79" t="s">
        <v>1340</v>
      </c>
      <c r="C1876" s="79" t="s">
        <v>2649</v>
      </c>
      <c r="D1876" s="80">
        <v>120000</v>
      </c>
      <c r="E1876" s="81"/>
    </row>
    <row r="1877" spans="1:5" s="63" customFormat="1" ht="19.2" customHeight="1">
      <c r="A1877" s="78">
        <v>1870</v>
      </c>
      <c r="B1877" s="79" t="s">
        <v>1341</v>
      </c>
      <c r="C1877" s="79" t="s">
        <v>2687</v>
      </c>
      <c r="D1877" s="80">
        <v>120000</v>
      </c>
      <c r="E1877" s="81"/>
    </row>
    <row r="1878" spans="1:5" s="63" customFormat="1" ht="19.2" customHeight="1">
      <c r="A1878" s="78">
        <v>1871</v>
      </c>
      <c r="B1878" s="79" t="s">
        <v>1342</v>
      </c>
      <c r="C1878" s="79" t="s">
        <v>2682</v>
      </c>
      <c r="D1878" s="80">
        <v>120000</v>
      </c>
      <c r="E1878" s="81"/>
    </row>
    <row r="1879" spans="1:5" s="63" customFormat="1" ht="19.2" customHeight="1">
      <c r="A1879" s="78">
        <v>1872</v>
      </c>
      <c r="B1879" s="79" t="s">
        <v>1343</v>
      </c>
      <c r="C1879" s="79" t="s">
        <v>2649</v>
      </c>
      <c r="D1879" s="80">
        <v>120000</v>
      </c>
      <c r="E1879" s="81" t="s">
        <v>2679</v>
      </c>
    </row>
    <row r="1880" spans="1:5" s="63" customFormat="1" ht="19.2" customHeight="1">
      <c r="A1880" s="78">
        <v>1873</v>
      </c>
      <c r="B1880" s="79" t="s">
        <v>613</v>
      </c>
      <c r="C1880" s="79" t="s">
        <v>2789</v>
      </c>
      <c r="D1880" s="80">
        <v>120000</v>
      </c>
      <c r="E1880" s="81"/>
    </row>
    <row r="1881" spans="1:5" s="63" customFormat="1" ht="19.2" customHeight="1">
      <c r="A1881" s="78">
        <v>1874</v>
      </c>
      <c r="B1881" s="79" t="s">
        <v>1344</v>
      </c>
      <c r="C1881" s="79" t="s">
        <v>2789</v>
      </c>
      <c r="D1881" s="80">
        <v>120000</v>
      </c>
      <c r="E1881" s="81"/>
    </row>
    <row r="1882" spans="1:5" s="63" customFormat="1" ht="19.2" customHeight="1">
      <c r="A1882" s="78">
        <v>1875</v>
      </c>
      <c r="B1882" s="79" t="s">
        <v>592</v>
      </c>
      <c r="C1882" s="79" t="s">
        <v>2766</v>
      </c>
      <c r="D1882" s="80">
        <v>120000</v>
      </c>
      <c r="E1882" s="81"/>
    </row>
    <row r="1883" spans="1:5" s="63" customFormat="1" ht="19.2" customHeight="1">
      <c r="A1883" s="78">
        <v>1876</v>
      </c>
      <c r="B1883" s="79" t="s">
        <v>1345</v>
      </c>
      <c r="C1883" s="79" t="s">
        <v>2800</v>
      </c>
      <c r="D1883" s="80">
        <v>120000</v>
      </c>
      <c r="E1883" s="81"/>
    </row>
    <row r="1884" spans="1:5" s="63" customFormat="1" ht="19.2" customHeight="1">
      <c r="A1884" s="78">
        <v>1877</v>
      </c>
      <c r="B1884" s="79" t="s">
        <v>620</v>
      </c>
      <c r="C1884" s="79" t="s">
        <v>552</v>
      </c>
      <c r="D1884" s="80">
        <v>120000</v>
      </c>
      <c r="E1884" s="81"/>
    </row>
    <row r="1885" spans="1:5" s="63" customFormat="1" ht="19.2" customHeight="1">
      <c r="A1885" s="78">
        <v>1878</v>
      </c>
      <c r="B1885" s="79" t="s">
        <v>1346</v>
      </c>
      <c r="C1885" s="79" t="s">
        <v>2671</v>
      </c>
      <c r="D1885" s="80">
        <v>120000</v>
      </c>
      <c r="E1885" s="81"/>
    </row>
    <row r="1886" spans="1:5" s="63" customFormat="1" ht="19.2" customHeight="1">
      <c r="A1886" s="78">
        <v>1879</v>
      </c>
      <c r="B1886" s="79" t="s">
        <v>1347</v>
      </c>
      <c r="C1886" s="79" t="s">
        <v>2744</v>
      </c>
      <c r="D1886" s="80">
        <v>120000</v>
      </c>
      <c r="E1886" s="81"/>
    </row>
    <row r="1887" spans="1:5" s="63" customFormat="1" ht="19.2" customHeight="1">
      <c r="A1887" s="78">
        <v>1880</v>
      </c>
      <c r="B1887" s="79" t="s">
        <v>1348</v>
      </c>
      <c r="C1887" s="79" t="s">
        <v>2812</v>
      </c>
      <c r="D1887" s="80">
        <v>120000</v>
      </c>
      <c r="E1887" s="81"/>
    </row>
    <row r="1888" spans="1:5" s="63" customFormat="1" ht="19.2" customHeight="1">
      <c r="A1888" s="78">
        <v>1881</v>
      </c>
      <c r="B1888" s="79" t="s">
        <v>1349</v>
      </c>
      <c r="C1888" s="83" t="s">
        <v>2678</v>
      </c>
      <c r="D1888" s="80">
        <v>120000</v>
      </c>
      <c r="E1888" s="81"/>
    </row>
    <row r="1889" spans="1:5" s="63" customFormat="1" ht="19.2" customHeight="1">
      <c r="A1889" s="78">
        <v>1882</v>
      </c>
      <c r="B1889" s="79" t="s">
        <v>1350</v>
      </c>
      <c r="C1889" s="79" t="s">
        <v>1351</v>
      </c>
      <c r="D1889" s="80">
        <v>120000</v>
      </c>
      <c r="E1889" s="81"/>
    </row>
    <row r="1890" spans="1:5" s="63" customFormat="1" ht="19.2" customHeight="1">
      <c r="A1890" s="78">
        <v>1883</v>
      </c>
      <c r="B1890" s="79" t="s">
        <v>1352</v>
      </c>
      <c r="C1890" s="79" t="s">
        <v>2800</v>
      </c>
      <c r="D1890" s="80">
        <v>120000</v>
      </c>
      <c r="E1890" s="81" t="s">
        <v>2679</v>
      </c>
    </row>
    <row r="1891" spans="1:5" s="63" customFormat="1" ht="19.2" customHeight="1">
      <c r="A1891" s="78">
        <v>1884</v>
      </c>
      <c r="B1891" s="79" t="s">
        <v>1353</v>
      </c>
      <c r="C1891" s="79" t="s">
        <v>2698</v>
      </c>
      <c r="D1891" s="80">
        <v>120000</v>
      </c>
      <c r="E1891" s="81"/>
    </row>
    <row r="1892" spans="1:5" s="63" customFormat="1" ht="19.2" customHeight="1">
      <c r="A1892" s="78">
        <v>1885</v>
      </c>
      <c r="B1892" s="79" t="s">
        <v>1354</v>
      </c>
      <c r="C1892" s="79" t="s">
        <v>2703</v>
      </c>
      <c r="D1892" s="80">
        <v>120000</v>
      </c>
      <c r="E1892" s="81"/>
    </row>
    <row r="1893" spans="1:5" s="63" customFormat="1" ht="19.2" customHeight="1">
      <c r="A1893" s="78">
        <v>1886</v>
      </c>
      <c r="B1893" s="79" t="s">
        <v>1355</v>
      </c>
      <c r="C1893" s="79" t="s">
        <v>2661</v>
      </c>
      <c r="D1893" s="80">
        <v>120000</v>
      </c>
      <c r="E1893" s="81"/>
    </row>
    <row r="1894" spans="1:5" s="63" customFormat="1" ht="19.2" customHeight="1">
      <c r="A1894" s="78">
        <v>1887</v>
      </c>
      <c r="B1894" s="79" t="s">
        <v>1356</v>
      </c>
      <c r="C1894" s="79" t="s">
        <v>2746</v>
      </c>
      <c r="D1894" s="80">
        <v>120000</v>
      </c>
      <c r="E1894" s="81"/>
    </row>
    <row r="1895" spans="1:5" s="60" customFormat="1" ht="19.2" customHeight="1">
      <c r="A1895" s="49">
        <v>1888</v>
      </c>
      <c r="B1895" s="41" t="s">
        <v>1357</v>
      </c>
      <c r="C1895" s="41" t="s">
        <v>503</v>
      </c>
      <c r="D1895" s="77">
        <v>120000</v>
      </c>
      <c r="E1895" s="42" t="s">
        <v>2845</v>
      </c>
    </row>
    <row r="1896" spans="1:5" s="63" customFormat="1" ht="19.2" customHeight="1">
      <c r="A1896" s="78">
        <v>1889</v>
      </c>
      <c r="B1896" s="79" t="s">
        <v>1087</v>
      </c>
      <c r="C1896" s="79" t="s">
        <v>2698</v>
      </c>
      <c r="D1896" s="80">
        <v>120000</v>
      </c>
      <c r="E1896" s="81"/>
    </row>
    <row r="1897" spans="1:5" s="63" customFormat="1" ht="19.2" customHeight="1">
      <c r="A1897" s="78">
        <v>1890</v>
      </c>
      <c r="B1897" s="79" t="s">
        <v>1358</v>
      </c>
      <c r="C1897" s="79" t="s">
        <v>2692</v>
      </c>
      <c r="D1897" s="80">
        <v>120000</v>
      </c>
      <c r="E1897" s="81" t="s">
        <v>2679</v>
      </c>
    </row>
    <row r="1898" spans="1:5" ht="19.2" customHeight="1">
      <c r="A1898" s="49">
        <v>1891</v>
      </c>
      <c r="B1898" s="41" t="s">
        <v>417</v>
      </c>
      <c r="C1898" s="41" t="s">
        <v>503</v>
      </c>
      <c r="D1898" s="77">
        <v>120000</v>
      </c>
      <c r="E1898" s="42" t="s">
        <v>2845</v>
      </c>
    </row>
    <row r="1899" spans="1:5" s="63" customFormat="1" ht="19.2" customHeight="1">
      <c r="A1899" s="78">
        <v>1892</v>
      </c>
      <c r="B1899" s="79" t="s">
        <v>1359</v>
      </c>
      <c r="C1899" s="79" t="s">
        <v>2766</v>
      </c>
      <c r="D1899" s="80">
        <v>120000</v>
      </c>
      <c r="E1899" s="81"/>
    </row>
    <row r="1900" spans="1:5" s="63" customFormat="1" ht="19.2" customHeight="1">
      <c r="A1900" s="78">
        <v>1893</v>
      </c>
      <c r="B1900" s="79" t="s">
        <v>1360</v>
      </c>
      <c r="C1900" s="79" t="s">
        <v>2703</v>
      </c>
      <c r="D1900" s="80">
        <v>120000</v>
      </c>
      <c r="E1900" s="81"/>
    </row>
    <row r="1901" spans="1:5" s="63" customFormat="1" ht="19.2" customHeight="1">
      <c r="A1901" s="78">
        <v>1894</v>
      </c>
      <c r="B1901" s="79" t="s">
        <v>857</v>
      </c>
      <c r="C1901" s="79" t="s">
        <v>2703</v>
      </c>
      <c r="D1901" s="80">
        <v>120000</v>
      </c>
      <c r="E1901" s="81"/>
    </row>
    <row r="1902" spans="1:5" s="63" customFormat="1" ht="19.2" customHeight="1">
      <c r="A1902" s="78">
        <v>1895</v>
      </c>
      <c r="B1902" s="79" t="s">
        <v>1361</v>
      </c>
      <c r="C1902" s="79" t="s">
        <v>2692</v>
      </c>
      <c r="D1902" s="80">
        <v>120000</v>
      </c>
      <c r="E1902" s="81"/>
    </row>
    <row r="1903" spans="1:5" s="63" customFormat="1" ht="19.2" customHeight="1">
      <c r="A1903" s="78">
        <v>1896</v>
      </c>
      <c r="B1903" s="79" t="s">
        <v>1362</v>
      </c>
      <c r="C1903" s="79" t="s">
        <v>502</v>
      </c>
      <c r="D1903" s="80">
        <v>120000</v>
      </c>
      <c r="E1903" s="81"/>
    </row>
    <row r="1904" spans="1:5" s="63" customFormat="1" ht="19.2" customHeight="1">
      <c r="A1904" s="78">
        <v>1897</v>
      </c>
      <c r="B1904" s="79" t="s">
        <v>1363</v>
      </c>
      <c r="C1904" s="79" t="s">
        <v>2746</v>
      </c>
      <c r="D1904" s="80">
        <v>120000</v>
      </c>
      <c r="E1904" s="81" t="s">
        <v>2679</v>
      </c>
    </row>
    <row r="1905" spans="1:5" s="63" customFormat="1" ht="19.2" customHeight="1">
      <c r="A1905" s="78">
        <v>1898</v>
      </c>
      <c r="B1905" s="79" t="s">
        <v>465</v>
      </c>
      <c r="C1905" s="79" t="s">
        <v>2721</v>
      </c>
      <c r="D1905" s="80">
        <v>120000</v>
      </c>
      <c r="E1905" s="81"/>
    </row>
    <row r="1906" spans="1:5" s="63" customFormat="1" ht="19.2" customHeight="1">
      <c r="A1906" s="78">
        <v>1899</v>
      </c>
      <c r="B1906" s="79" t="s">
        <v>1364</v>
      </c>
      <c r="C1906" s="79" t="s">
        <v>2826</v>
      </c>
      <c r="D1906" s="80">
        <v>120000</v>
      </c>
      <c r="E1906" s="81"/>
    </row>
    <row r="1907" spans="1:5" s="63" customFormat="1" ht="19.2" customHeight="1">
      <c r="A1907" s="78">
        <v>1900</v>
      </c>
      <c r="B1907" s="79" t="s">
        <v>1365</v>
      </c>
      <c r="C1907" s="79" t="s">
        <v>2746</v>
      </c>
      <c r="D1907" s="80">
        <v>120000</v>
      </c>
      <c r="E1907" s="81" t="s">
        <v>2679</v>
      </c>
    </row>
    <row r="1908" spans="1:5" s="63" customFormat="1" ht="19.2" customHeight="1">
      <c r="A1908" s="78">
        <v>1901</v>
      </c>
      <c r="B1908" s="79" t="s">
        <v>1366</v>
      </c>
      <c r="C1908" s="79" t="s">
        <v>2661</v>
      </c>
      <c r="D1908" s="80">
        <v>120000</v>
      </c>
      <c r="E1908" s="81"/>
    </row>
    <row r="1909" spans="1:5" s="63" customFormat="1" ht="19.2" customHeight="1">
      <c r="A1909" s="78">
        <v>1902</v>
      </c>
      <c r="B1909" s="79" t="s">
        <v>445</v>
      </c>
      <c r="C1909" s="79" t="s">
        <v>2760</v>
      </c>
      <c r="D1909" s="80">
        <v>120000</v>
      </c>
      <c r="E1909" s="81"/>
    </row>
    <row r="1910" spans="1:5" s="63" customFormat="1" ht="19.2" customHeight="1">
      <c r="A1910" s="78">
        <v>1903</v>
      </c>
      <c r="B1910" s="79" t="s">
        <v>535</v>
      </c>
      <c r="C1910" s="79" t="s">
        <v>2703</v>
      </c>
      <c r="D1910" s="80">
        <v>120000</v>
      </c>
      <c r="E1910" s="81"/>
    </row>
    <row r="1911" spans="1:5" s="63" customFormat="1" ht="19.2" customHeight="1">
      <c r="A1911" s="78">
        <v>1904</v>
      </c>
      <c r="B1911" s="79" t="s">
        <v>587</v>
      </c>
      <c r="C1911" s="79" t="s">
        <v>2729</v>
      </c>
      <c r="D1911" s="80">
        <v>120000</v>
      </c>
      <c r="E1911" s="81"/>
    </row>
    <row r="1912" spans="1:5" s="63" customFormat="1" ht="19.2" customHeight="1">
      <c r="A1912" s="78">
        <v>1905</v>
      </c>
      <c r="B1912" s="79" t="s">
        <v>1367</v>
      </c>
      <c r="C1912" s="79" t="s">
        <v>2729</v>
      </c>
      <c r="D1912" s="80">
        <v>120000</v>
      </c>
      <c r="E1912" s="81" t="s">
        <v>2679</v>
      </c>
    </row>
    <row r="1913" spans="1:5" s="63" customFormat="1" ht="19.2" customHeight="1">
      <c r="A1913" s="78">
        <v>1906</v>
      </c>
      <c r="B1913" s="79" t="s">
        <v>1368</v>
      </c>
      <c r="C1913" s="79" t="s">
        <v>2744</v>
      </c>
      <c r="D1913" s="80">
        <v>120000</v>
      </c>
      <c r="E1913" s="81"/>
    </row>
    <row r="1914" spans="1:5" s="63" customFormat="1" ht="19.2" customHeight="1">
      <c r="A1914" s="78">
        <v>1907</v>
      </c>
      <c r="B1914" s="79" t="s">
        <v>616</v>
      </c>
      <c r="C1914" s="79" t="s">
        <v>2671</v>
      </c>
      <c r="D1914" s="80">
        <v>120000</v>
      </c>
      <c r="E1914" s="81"/>
    </row>
    <row r="1915" spans="1:5" s="63" customFormat="1">
      <c r="A1915" s="78">
        <v>1908</v>
      </c>
      <c r="B1915" s="79" t="s">
        <v>1369</v>
      </c>
      <c r="C1915" s="79" t="s">
        <v>2819</v>
      </c>
      <c r="D1915" s="80">
        <v>120000</v>
      </c>
      <c r="E1915" s="81"/>
    </row>
    <row r="1916" spans="1:5" s="63" customFormat="1" ht="19.2" customHeight="1">
      <c r="A1916" s="78">
        <v>1909</v>
      </c>
      <c r="B1916" s="79" t="s">
        <v>479</v>
      </c>
      <c r="C1916" s="79" t="s">
        <v>2661</v>
      </c>
      <c r="D1916" s="80">
        <v>120000</v>
      </c>
      <c r="E1916" s="81"/>
    </row>
    <row r="1917" spans="1:5" s="63" customFormat="1" ht="19.2" customHeight="1">
      <c r="A1917" s="78">
        <v>1910</v>
      </c>
      <c r="B1917" s="79" t="s">
        <v>1370</v>
      </c>
      <c r="C1917" s="79" t="s">
        <v>2703</v>
      </c>
      <c r="D1917" s="80">
        <v>120000</v>
      </c>
      <c r="E1917" s="81"/>
    </row>
    <row r="1918" spans="1:5" s="63" customFormat="1" ht="19.2" customHeight="1">
      <c r="A1918" s="78">
        <v>1911</v>
      </c>
      <c r="B1918" s="79" t="s">
        <v>1371</v>
      </c>
      <c r="C1918" s="79" t="s">
        <v>2681</v>
      </c>
      <c r="D1918" s="80">
        <v>120000</v>
      </c>
      <c r="E1918" s="81"/>
    </row>
    <row r="1919" spans="1:5" s="63" customFormat="1" ht="19.2" customHeight="1">
      <c r="A1919" s="78">
        <v>1912</v>
      </c>
      <c r="B1919" s="79" t="s">
        <v>1372</v>
      </c>
      <c r="C1919" s="79" t="s">
        <v>2812</v>
      </c>
      <c r="D1919" s="80">
        <v>120000</v>
      </c>
      <c r="E1919" s="81" t="s">
        <v>2679</v>
      </c>
    </row>
    <row r="1920" spans="1:5" s="63" customFormat="1" ht="19.2" customHeight="1">
      <c r="A1920" s="78">
        <v>1913</v>
      </c>
      <c r="B1920" s="79" t="s">
        <v>1373</v>
      </c>
      <c r="C1920" s="79" t="s">
        <v>2698</v>
      </c>
      <c r="D1920" s="80">
        <v>120000</v>
      </c>
      <c r="E1920" s="81"/>
    </row>
    <row r="1921" spans="1:5" s="63" customFormat="1" ht="19.2" customHeight="1">
      <c r="A1921" s="78">
        <v>1914</v>
      </c>
      <c r="B1921" s="79" t="s">
        <v>1374</v>
      </c>
      <c r="C1921" s="79" t="s">
        <v>2668</v>
      </c>
      <c r="D1921" s="80">
        <v>120000</v>
      </c>
      <c r="E1921" s="81"/>
    </row>
    <row r="1922" spans="1:5" s="63" customFormat="1" ht="19.2" customHeight="1">
      <c r="A1922" s="78">
        <v>1915</v>
      </c>
      <c r="B1922" s="79" t="s">
        <v>1375</v>
      </c>
      <c r="C1922" s="79" t="s">
        <v>1550</v>
      </c>
      <c r="D1922" s="80">
        <v>120000</v>
      </c>
      <c r="E1922" s="81"/>
    </row>
    <row r="1923" spans="1:5" s="63" customFormat="1" ht="19.2" customHeight="1">
      <c r="A1923" s="78">
        <v>1916</v>
      </c>
      <c r="B1923" s="79" t="s">
        <v>1376</v>
      </c>
      <c r="C1923" s="79" t="s">
        <v>509</v>
      </c>
      <c r="D1923" s="80">
        <v>120000</v>
      </c>
      <c r="E1923" s="81"/>
    </row>
    <row r="1924" spans="1:5" s="63" customFormat="1" ht="19.2" customHeight="1">
      <c r="A1924" s="78">
        <v>1917</v>
      </c>
      <c r="B1924" s="79" t="s">
        <v>466</v>
      </c>
      <c r="C1924" s="79" t="s">
        <v>2703</v>
      </c>
      <c r="D1924" s="80">
        <v>120000</v>
      </c>
      <c r="E1924" s="81"/>
    </row>
    <row r="1925" spans="1:5" s="63" customFormat="1" ht="19.2" customHeight="1">
      <c r="A1925" s="78">
        <v>1918</v>
      </c>
      <c r="B1925" s="79" t="s">
        <v>542</v>
      </c>
      <c r="C1925" s="79" t="s">
        <v>2770</v>
      </c>
      <c r="D1925" s="80">
        <v>120000</v>
      </c>
      <c r="E1925" s="81"/>
    </row>
    <row r="1926" spans="1:5" s="63" customFormat="1" ht="19.2" customHeight="1">
      <c r="A1926" s="78">
        <v>1919</v>
      </c>
      <c r="B1926" s="79" t="s">
        <v>1377</v>
      </c>
      <c r="C1926" s="79" t="s">
        <v>2692</v>
      </c>
      <c r="D1926" s="80">
        <v>120000</v>
      </c>
      <c r="E1926" s="81"/>
    </row>
    <row r="1927" spans="1:5" s="64" customFormat="1" ht="19.2" customHeight="1">
      <c r="A1927" s="49">
        <v>1920</v>
      </c>
      <c r="B1927" s="41" t="s">
        <v>1378</v>
      </c>
      <c r="C1927" s="41" t="s">
        <v>504</v>
      </c>
      <c r="D1927" s="77">
        <v>120000</v>
      </c>
      <c r="E1927" s="42" t="s">
        <v>2845</v>
      </c>
    </row>
    <row r="1928" spans="1:5" s="63" customFormat="1" ht="19.2" customHeight="1">
      <c r="A1928" s="78">
        <v>1921</v>
      </c>
      <c r="B1928" s="79" t="s">
        <v>188</v>
      </c>
      <c r="C1928" s="79" t="s">
        <v>2744</v>
      </c>
      <c r="D1928" s="80">
        <v>120000</v>
      </c>
      <c r="E1928" s="81"/>
    </row>
    <row r="1929" spans="1:5" s="63" customFormat="1" ht="19.2" customHeight="1">
      <c r="A1929" s="78">
        <v>1922</v>
      </c>
      <c r="B1929" s="79" t="s">
        <v>1379</v>
      </c>
      <c r="C1929" s="79" t="s">
        <v>2691</v>
      </c>
      <c r="D1929" s="80">
        <v>120000</v>
      </c>
      <c r="E1929" s="81"/>
    </row>
    <row r="1930" spans="1:5" s="63" customFormat="1" ht="19.2" customHeight="1">
      <c r="A1930" s="78">
        <v>1923</v>
      </c>
      <c r="B1930" s="79" t="s">
        <v>1380</v>
      </c>
      <c r="C1930" s="79" t="s">
        <v>2692</v>
      </c>
      <c r="D1930" s="80">
        <v>120000</v>
      </c>
      <c r="E1930" s="81"/>
    </row>
    <row r="1931" spans="1:5" s="63" customFormat="1" ht="19.2" customHeight="1">
      <c r="A1931" s="78">
        <v>1924</v>
      </c>
      <c r="B1931" s="79" t="s">
        <v>1381</v>
      </c>
      <c r="C1931" s="83" t="s">
        <v>2770</v>
      </c>
      <c r="D1931" s="80">
        <v>120000</v>
      </c>
      <c r="E1931" s="81" t="s">
        <v>2679</v>
      </c>
    </row>
    <row r="1932" spans="1:5" s="63" customFormat="1" ht="19.2" customHeight="1">
      <c r="A1932" s="78">
        <v>1925</v>
      </c>
      <c r="B1932" s="79" t="s">
        <v>1382</v>
      </c>
      <c r="C1932" s="79" t="s">
        <v>2744</v>
      </c>
      <c r="D1932" s="80">
        <v>120000</v>
      </c>
      <c r="E1932" s="81"/>
    </row>
    <row r="1933" spans="1:5" s="63" customFormat="1" ht="19.2" customHeight="1">
      <c r="A1933" s="78">
        <v>1926</v>
      </c>
      <c r="B1933" s="82" t="s">
        <v>1383</v>
      </c>
      <c r="C1933" s="83" t="s">
        <v>2680</v>
      </c>
      <c r="D1933" s="90">
        <v>120000</v>
      </c>
      <c r="E1933" s="90"/>
    </row>
    <row r="1934" spans="1:5" s="63" customFormat="1" ht="19.2" customHeight="1">
      <c r="A1934" s="78">
        <v>1927</v>
      </c>
      <c r="B1934" s="82" t="s">
        <v>1384</v>
      </c>
      <c r="C1934" s="83" t="s">
        <v>2661</v>
      </c>
      <c r="D1934" s="90">
        <v>120000</v>
      </c>
      <c r="E1934" s="90"/>
    </row>
    <row r="1935" spans="1:5" s="63" customFormat="1" ht="19.2" customHeight="1">
      <c r="A1935" s="78">
        <v>1928</v>
      </c>
      <c r="B1935" s="82" t="s">
        <v>1385</v>
      </c>
      <c r="C1935" s="83" t="s">
        <v>2751</v>
      </c>
      <c r="D1935" s="90">
        <v>120000</v>
      </c>
      <c r="E1935" s="90"/>
    </row>
    <row r="1936" spans="1:5" s="63" customFormat="1" ht="19.2" customHeight="1">
      <c r="A1936" s="78">
        <v>1929</v>
      </c>
      <c r="B1936" s="82" t="s">
        <v>1386</v>
      </c>
      <c r="C1936" s="83" t="s">
        <v>2681</v>
      </c>
      <c r="D1936" s="90">
        <v>120000</v>
      </c>
      <c r="E1936" s="90" t="s">
        <v>2679</v>
      </c>
    </row>
    <row r="1937" spans="1:5" s="64" customFormat="1" ht="19.2" customHeight="1">
      <c r="A1937" s="49">
        <v>1930</v>
      </c>
      <c r="B1937" s="40" t="s">
        <v>1387</v>
      </c>
      <c r="C1937" s="39" t="s">
        <v>492</v>
      </c>
      <c r="D1937" s="67">
        <v>120000</v>
      </c>
      <c r="E1937" s="67" t="s">
        <v>2845</v>
      </c>
    </row>
    <row r="1938" spans="1:5" s="63" customFormat="1" ht="19.2" customHeight="1">
      <c r="A1938" s="78">
        <v>1931</v>
      </c>
      <c r="B1938" s="82" t="s">
        <v>1388</v>
      </c>
      <c r="C1938" s="83" t="s">
        <v>2681</v>
      </c>
      <c r="D1938" s="90">
        <v>120000</v>
      </c>
      <c r="E1938" s="90"/>
    </row>
    <row r="1939" spans="1:5" s="63" customFormat="1" ht="19.2" customHeight="1">
      <c r="A1939" s="78">
        <v>1932</v>
      </c>
      <c r="B1939" s="82" t="s">
        <v>1389</v>
      </c>
      <c r="C1939" s="83" t="s">
        <v>2670</v>
      </c>
      <c r="D1939" s="90">
        <v>120000</v>
      </c>
      <c r="E1939" s="90"/>
    </row>
    <row r="1940" spans="1:5" s="63" customFormat="1" ht="19.2" customHeight="1">
      <c r="A1940" s="78">
        <v>1933</v>
      </c>
      <c r="B1940" s="82" t="s">
        <v>1390</v>
      </c>
      <c r="C1940" s="83" t="s">
        <v>2741</v>
      </c>
      <c r="D1940" s="90">
        <v>120000</v>
      </c>
      <c r="E1940" s="90"/>
    </row>
    <row r="1941" spans="1:5" s="63" customFormat="1" ht="19.2" customHeight="1">
      <c r="A1941" s="78">
        <v>1934</v>
      </c>
      <c r="B1941" s="82" t="s">
        <v>1391</v>
      </c>
      <c r="C1941" s="83" t="s">
        <v>2673</v>
      </c>
      <c r="D1941" s="90">
        <v>120000</v>
      </c>
      <c r="E1941" s="90"/>
    </row>
    <row r="1942" spans="1:5" s="63" customFormat="1" ht="19.2" customHeight="1">
      <c r="A1942" s="78">
        <v>1935</v>
      </c>
      <c r="B1942" s="82" t="s">
        <v>1392</v>
      </c>
      <c r="C1942" s="83" t="s">
        <v>1550</v>
      </c>
      <c r="D1942" s="90">
        <v>120000</v>
      </c>
      <c r="E1942" s="90"/>
    </row>
    <row r="1943" spans="1:5" s="63" customFormat="1" ht="19.2" customHeight="1">
      <c r="A1943" s="78">
        <v>1936</v>
      </c>
      <c r="B1943" s="82" t="s">
        <v>1393</v>
      </c>
      <c r="C1943" s="83" t="s">
        <v>2766</v>
      </c>
      <c r="D1943" s="90">
        <v>120000</v>
      </c>
      <c r="E1943" s="90"/>
    </row>
    <row r="1944" spans="1:5" s="63" customFormat="1" ht="19.2" customHeight="1">
      <c r="A1944" s="78">
        <v>1937</v>
      </c>
      <c r="B1944" s="82" t="s">
        <v>562</v>
      </c>
      <c r="C1944" s="83" t="s">
        <v>2680</v>
      </c>
      <c r="D1944" s="90">
        <v>120000</v>
      </c>
      <c r="E1944" s="90"/>
    </row>
    <row r="1945" spans="1:5" s="63" customFormat="1" ht="19.2" customHeight="1">
      <c r="A1945" s="78">
        <v>1938</v>
      </c>
      <c r="B1945" s="82" t="s">
        <v>448</v>
      </c>
      <c r="C1945" s="83" t="s">
        <v>502</v>
      </c>
      <c r="D1945" s="90">
        <v>120000</v>
      </c>
      <c r="E1945" s="90"/>
    </row>
    <row r="1946" spans="1:5" s="63" customFormat="1" ht="19.2" customHeight="1">
      <c r="A1946" s="78">
        <v>1939</v>
      </c>
      <c r="B1946" s="82" t="s">
        <v>1394</v>
      </c>
      <c r="C1946" s="83" t="s">
        <v>2770</v>
      </c>
      <c r="D1946" s="90">
        <v>120000</v>
      </c>
      <c r="E1946" s="90"/>
    </row>
    <row r="1947" spans="1:5" s="63" customFormat="1" ht="19.2" customHeight="1">
      <c r="A1947" s="78">
        <v>1940</v>
      </c>
      <c r="B1947" s="82" t="s">
        <v>1395</v>
      </c>
      <c r="C1947" s="83" t="s">
        <v>502</v>
      </c>
      <c r="D1947" s="90">
        <v>120000</v>
      </c>
      <c r="E1947" s="90"/>
    </row>
    <row r="1948" spans="1:5" s="63" customFormat="1" ht="19.2" customHeight="1">
      <c r="A1948" s="78">
        <v>1941</v>
      </c>
      <c r="B1948" s="82" t="s">
        <v>711</v>
      </c>
      <c r="C1948" s="83" t="s">
        <v>2656</v>
      </c>
      <c r="D1948" s="90">
        <v>120000</v>
      </c>
      <c r="E1948" s="90"/>
    </row>
    <row r="1949" spans="1:5" s="63" customFormat="1" ht="19.2" customHeight="1">
      <c r="A1949" s="78">
        <v>1942</v>
      </c>
      <c r="B1949" s="82" t="s">
        <v>1396</v>
      </c>
      <c r="C1949" s="83" t="s">
        <v>2680</v>
      </c>
      <c r="D1949" s="90">
        <v>120000</v>
      </c>
      <c r="E1949" s="90"/>
    </row>
    <row r="1950" spans="1:5" s="63" customFormat="1" ht="19.2" customHeight="1">
      <c r="A1950" s="78">
        <v>1943</v>
      </c>
      <c r="B1950" s="82" t="s">
        <v>609</v>
      </c>
      <c r="C1950" s="83" t="s">
        <v>2676</v>
      </c>
      <c r="D1950" s="90">
        <v>120000</v>
      </c>
      <c r="E1950" s="90"/>
    </row>
    <row r="1951" spans="1:5" s="63" customFormat="1" ht="19.2" customHeight="1">
      <c r="A1951" s="78">
        <v>1944</v>
      </c>
      <c r="B1951" s="82" t="s">
        <v>590</v>
      </c>
      <c r="C1951" s="83" t="s">
        <v>2676</v>
      </c>
      <c r="D1951" s="90">
        <v>120000</v>
      </c>
      <c r="E1951" s="90"/>
    </row>
    <row r="1952" spans="1:5" s="63" customFormat="1" ht="19.2" customHeight="1">
      <c r="A1952" s="78">
        <v>1945</v>
      </c>
      <c r="B1952" s="82" t="s">
        <v>515</v>
      </c>
      <c r="C1952" s="83" t="s">
        <v>2681</v>
      </c>
      <c r="D1952" s="90">
        <v>120000</v>
      </c>
      <c r="E1952" s="90"/>
    </row>
    <row r="1953" spans="1:5" s="63" customFormat="1" ht="19.2" customHeight="1">
      <c r="A1953" s="78">
        <v>1946</v>
      </c>
      <c r="B1953" s="82" t="s">
        <v>1397</v>
      </c>
      <c r="C1953" s="83" t="s">
        <v>2670</v>
      </c>
      <c r="D1953" s="90">
        <v>120000</v>
      </c>
      <c r="E1953" s="90"/>
    </row>
    <row r="1954" spans="1:5" s="63" customFormat="1" ht="19.2" customHeight="1">
      <c r="A1954" s="78">
        <v>1947</v>
      </c>
      <c r="B1954" s="82" t="s">
        <v>477</v>
      </c>
      <c r="C1954" s="83" t="s">
        <v>2800</v>
      </c>
      <c r="D1954" s="90">
        <v>120000</v>
      </c>
      <c r="E1954" s="90"/>
    </row>
    <row r="1955" spans="1:5" s="63" customFormat="1" ht="19.2" customHeight="1">
      <c r="A1955" s="78">
        <v>1948</v>
      </c>
      <c r="B1955" s="82" t="s">
        <v>1398</v>
      </c>
      <c r="C1955" s="83" t="s">
        <v>2668</v>
      </c>
      <c r="D1955" s="90">
        <v>120000</v>
      </c>
      <c r="E1955" s="90"/>
    </row>
    <row r="1956" spans="1:5" s="63" customFormat="1" ht="19.2" customHeight="1">
      <c r="A1956" s="78">
        <v>1949</v>
      </c>
      <c r="B1956" s="82" t="s">
        <v>1399</v>
      </c>
      <c r="C1956" s="83" t="s">
        <v>2656</v>
      </c>
      <c r="D1956" s="90">
        <v>120000</v>
      </c>
      <c r="E1956" s="90"/>
    </row>
    <row r="1957" spans="1:5" s="63" customFormat="1" ht="19.2" customHeight="1">
      <c r="A1957" s="78">
        <v>1950</v>
      </c>
      <c r="B1957" s="82" t="s">
        <v>1400</v>
      </c>
      <c r="C1957" s="83" t="s">
        <v>2656</v>
      </c>
      <c r="D1957" s="90">
        <v>120000</v>
      </c>
      <c r="E1957" s="90" t="s">
        <v>2679</v>
      </c>
    </row>
    <row r="1958" spans="1:5" s="63" customFormat="1" ht="19.2" customHeight="1">
      <c r="A1958" s="78">
        <v>1951</v>
      </c>
      <c r="B1958" s="82" t="s">
        <v>1401</v>
      </c>
      <c r="C1958" s="83" t="s">
        <v>2672</v>
      </c>
      <c r="D1958" s="90">
        <v>120000</v>
      </c>
      <c r="E1958" s="90"/>
    </row>
    <row r="1959" spans="1:5" s="63" customFormat="1" ht="19.2" customHeight="1">
      <c r="A1959" s="78">
        <v>1952</v>
      </c>
      <c r="B1959" s="82" t="s">
        <v>1402</v>
      </c>
      <c r="C1959" s="83" t="s">
        <v>2672</v>
      </c>
      <c r="D1959" s="90">
        <v>120000</v>
      </c>
      <c r="E1959" s="90"/>
    </row>
    <row r="1960" spans="1:5" s="63" customFormat="1" ht="19.2" customHeight="1">
      <c r="A1960" s="78">
        <v>1953</v>
      </c>
      <c r="B1960" s="82" t="s">
        <v>1403</v>
      </c>
      <c r="C1960" s="83" t="s">
        <v>2800</v>
      </c>
      <c r="D1960" s="90">
        <v>120000</v>
      </c>
      <c r="E1960" s="90"/>
    </row>
    <row r="1961" spans="1:5" s="63" customFormat="1" ht="19.2" customHeight="1">
      <c r="A1961" s="78">
        <v>1954</v>
      </c>
      <c r="B1961" s="82" t="s">
        <v>1404</v>
      </c>
      <c r="C1961" s="83" t="s">
        <v>2686</v>
      </c>
      <c r="D1961" s="90">
        <v>120000</v>
      </c>
      <c r="E1961" s="90"/>
    </row>
    <row r="1962" spans="1:5" s="63" customFormat="1" ht="19.2" customHeight="1">
      <c r="A1962" s="78">
        <v>1955</v>
      </c>
      <c r="B1962" s="82" t="s">
        <v>1405</v>
      </c>
      <c r="C1962" s="83" t="s">
        <v>2754</v>
      </c>
      <c r="D1962" s="90">
        <v>120000</v>
      </c>
      <c r="E1962" s="90"/>
    </row>
    <row r="1963" spans="1:5" s="63" customFormat="1" ht="19.2" customHeight="1">
      <c r="A1963" s="78">
        <v>1956</v>
      </c>
      <c r="B1963" s="82" t="s">
        <v>1406</v>
      </c>
      <c r="C1963" s="83" t="s">
        <v>2686</v>
      </c>
      <c r="D1963" s="90">
        <v>120000</v>
      </c>
      <c r="E1963" s="90"/>
    </row>
    <row r="1964" spans="1:5" s="63" customFormat="1" ht="19.2" customHeight="1">
      <c r="A1964" s="78">
        <v>1957</v>
      </c>
      <c r="B1964" s="82" t="s">
        <v>1407</v>
      </c>
      <c r="C1964" s="83" t="s">
        <v>2670</v>
      </c>
      <c r="D1964" s="90">
        <v>120000</v>
      </c>
      <c r="E1964" s="90"/>
    </row>
    <row r="1965" spans="1:5" s="63" customFormat="1" ht="19.2" customHeight="1">
      <c r="A1965" s="78">
        <v>1958</v>
      </c>
      <c r="B1965" s="82" t="s">
        <v>1408</v>
      </c>
      <c r="C1965" s="83" t="s">
        <v>2737</v>
      </c>
      <c r="D1965" s="90">
        <v>120000</v>
      </c>
      <c r="E1965" s="90"/>
    </row>
    <row r="1966" spans="1:5" s="63" customFormat="1" ht="19.2" customHeight="1">
      <c r="A1966" s="78">
        <v>1959</v>
      </c>
      <c r="B1966" s="82" t="s">
        <v>559</v>
      </c>
      <c r="C1966" s="83" t="s">
        <v>2741</v>
      </c>
      <c r="D1966" s="90">
        <v>120000</v>
      </c>
      <c r="E1966" s="90" t="s">
        <v>2679</v>
      </c>
    </row>
    <row r="1967" spans="1:5" s="63" customFormat="1" ht="19.2" customHeight="1">
      <c r="A1967" s="78">
        <v>1960</v>
      </c>
      <c r="B1967" s="82" t="s">
        <v>1409</v>
      </c>
      <c r="C1967" s="83" t="s">
        <v>2670</v>
      </c>
      <c r="D1967" s="90">
        <v>120000</v>
      </c>
      <c r="E1967" s="90"/>
    </row>
    <row r="1968" spans="1:5" s="63" customFormat="1" ht="19.2" customHeight="1">
      <c r="A1968" s="78">
        <v>1961</v>
      </c>
      <c r="B1968" s="82" t="s">
        <v>1410</v>
      </c>
      <c r="C1968" s="83" t="s">
        <v>2737</v>
      </c>
      <c r="D1968" s="90">
        <v>120000</v>
      </c>
      <c r="E1968" s="90" t="s">
        <v>2679</v>
      </c>
    </row>
    <row r="1969" spans="1:5" s="63" customFormat="1" ht="19.2" customHeight="1">
      <c r="A1969" s="78">
        <v>1962</v>
      </c>
      <c r="B1969" s="82" t="s">
        <v>1411</v>
      </c>
      <c r="C1969" s="83" t="s">
        <v>2770</v>
      </c>
      <c r="D1969" s="90">
        <v>120000</v>
      </c>
      <c r="E1969" s="90"/>
    </row>
    <row r="1970" spans="1:5" s="63" customFormat="1" ht="19.2" customHeight="1">
      <c r="A1970" s="78">
        <v>1963</v>
      </c>
      <c r="B1970" s="82" t="s">
        <v>575</v>
      </c>
      <c r="C1970" s="83" t="s">
        <v>2754</v>
      </c>
      <c r="D1970" s="90">
        <v>120000</v>
      </c>
      <c r="E1970" s="90"/>
    </row>
    <row r="1971" spans="1:5" ht="19.2" customHeight="1">
      <c r="A1971" s="49">
        <v>1964</v>
      </c>
      <c r="B1971" s="40" t="s">
        <v>1412</v>
      </c>
      <c r="C1971" s="39" t="s">
        <v>489</v>
      </c>
      <c r="D1971" s="67">
        <v>120000</v>
      </c>
      <c r="E1971" s="67" t="s">
        <v>2845</v>
      </c>
    </row>
    <row r="1972" spans="1:5" s="63" customFormat="1" ht="19.2" customHeight="1">
      <c r="A1972" s="78">
        <v>1965</v>
      </c>
      <c r="B1972" s="82" t="s">
        <v>1413</v>
      </c>
      <c r="C1972" s="83" t="s">
        <v>2678</v>
      </c>
      <c r="D1972" s="90">
        <v>120000</v>
      </c>
      <c r="E1972" s="90"/>
    </row>
    <row r="1973" spans="1:5" s="63" customFormat="1" ht="19.2" customHeight="1">
      <c r="A1973" s="78">
        <v>1966</v>
      </c>
      <c r="B1973" s="82" t="s">
        <v>1414</v>
      </c>
      <c r="C1973" s="83" t="s">
        <v>2827</v>
      </c>
      <c r="D1973" s="90">
        <v>120000</v>
      </c>
      <c r="E1973" s="90"/>
    </row>
    <row r="1974" spans="1:5" s="63" customFormat="1" ht="19.2" customHeight="1">
      <c r="A1974" s="78">
        <v>1967</v>
      </c>
      <c r="B1974" s="82" t="s">
        <v>1415</v>
      </c>
      <c r="C1974" s="83" t="s">
        <v>490</v>
      </c>
      <c r="D1974" s="90">
        <v>120000</v>
      </c>
      <c r="E1974" s="90"/>
    </row>
    <row r="1975" spans="1:5" s="63" customFormat="1" ht="19.2" customHeight="1">
      <c r="A1975" s="78">
        <v>1968</v>
      </c>
      <c r="B1975" s="82" t="s">
        <v>1416</v>
      </c>
      <c r="C1975" s="83" t="s">
        <v>2766</v>
      </c>
      <c r="D1975" s="90">
        <v>120000</v>
      </c>
      <c r="E1975" s="90"/>
    </row>
    <row r="1976" spans="1:5" s="63" customFormat="1" ht="19.2" customHeight="1">
      <c r="A1976" s="78">
        <v>1969</v>
      </c>
      <c r="B1976" s="82" t="s">
        <v>1417</v>
      </c>
      <c r="C1976" s="83" t="s">
        <v>2751</v>
      </c>
      <c r="D1976" s="90">
        <v>120000</v>
      </c>
      <c r="E1976" s="90"/>
    </row>
    <row r="1977" spans="1:5" s="63" customFormat="1" ht="19.2" customHeight="1">
      <c r="A1977" s="78">
        <v>1970</v>
      </c>
      <c r="B1977" s="82" t="s">
        <v>1418</v>
      </c>
      <c r="C1977" s="83" t="s">
        <v>2672</v>
      </c>
      <c r="D1977" s="90">
        <v>120000</v>
      </c>
      <c r="E1977" s="90"/>
    </row>
    <row r="1978" spans="1:5" s="63" customFormat="1" ht="19.2" customHeight="1">
      <c r="A1978" s="78">
        <v>1971</v>
      </c>
      <c r="B1978" s="82" t="s">
        <v>1419</v>
      </c>
      <c r="C1978" s="83" t="s">
        <v>2800</v>
      </c>
      <c r="D1978" s="90">
        <v>120000</v>
      </c>
      <c r="E1978" s="90" t="s">
        <v>2679</v>
      </c>
    </row>
    <row r="1979" spans="1:5" s="63" customFormat="1" ht="19.2" customHeight="1">
      <c r="A1979" s="78">
        <v>1972</v>
      </c>
      <c r="B1979" s="82" t="s">
        <v>1420</v>
      </c>
      <c r="C1979" s="83" t="s">
        <v>2676</v>
      </c>
      <c r="D1979" s="90">
        <v>120000</v>
      </c>
      <c r="E1979" s="90"/>
    </row>
    <row r="1980" spans="1:5" s="63" customFormat="1" ht="19.2" customHeight="1">
      <c r="A1980" s="78">
        <v>1973</v>
      </c>
      <c r="B1980" s="82" t="s">
        <v>1421</v>
      </c>
      <c r="C1980" s="83" t="s">
        <v>2686</v>
      </c>
      <c r="D1980" s="90">
        <v>120000</v>
      </c>
      <c r="E1980" s="90"/>
    </row>
    <row r="1981" spans="1:5" s="63" customFormat="1" ht="19.2" customHeight="1">
      <c r="A1981" s="78">
        <v>1974</v>
      </c>
      <c r="B1981" s="82" t="s">
        <v>1422</v>
      </c>
      <c r="C1981" s="83" t="s">
        <v>2676</v>
      </c>
      <c r="D1981" s="90">
        <v>120000</v>
      </c>
      <c r="E1981" s="90"/>
    </row>
    <row r="1982" spans="1:5" s="63" customFormat="1" ht="19.2" customHeight="1">
      <c r="A1982" s="78">
        <v>1975</v>
      </c>
      <c r="B1982" s="82" t="s">
        <v>1423</v>
      </c>
      <c r="C1982" s="83" t="s">
        <v>2766</v>
      </c>
      <c r="D1982" s="90">
        <v>120000</v>
      </c>
      <c r="E1982" s="90"/>
    </row>
    <row r="1983" spans="1:5" s="63" customFormat="1" ht="19.2" customHeight="1">
      <c r="A1983" s="78">
        <v>1976</v>
      </c>
      <c r="B1983" s="82" t="s">
        <v>1424</v>
      </c>
      <c r="C1983" s="83" t="s">
        <v>2676</v>
      </c>
      <c r="D1983" s="90">
        <v>120000</v>
      </c>
      <c r="E1983" s="90"/>
    </row>
    <row r="1984" spans="1:5" s="63" customFormat="1" ht="19.2" customHeight="1">
      <c r="A1984" s="78">
        <v>1977</v>
      </c>
      <c r="B1984" s="82" t="s">
        <v>1285</v>
      </c>
      <c r="C1984" s="83" t="s">
        <v>2686</v>
      </c>
      <c r="D1984" s="90">
        <v>120000</v>
      </c>
      <c r="E1984" s="90"/>
    </row>
    <row r="1985" spans="1:5" s="63" customFormat="1" ht="19.2" customHeight="1">
      <c r="A1985" s="78">
        <v>1978</v>
      </c>
      <c r="B1985" s="82" t="s">
        <v>1425</v>
      </c>
      <c r="C1985" s="83" t="s">
        <v>2686</v>
      </c>
      <c r="D1985" s="90">
        <v>120000</v>
      </c>
      <c r="E1985" s="90"/>
    </row>
    <row r="1986" spans="1:5" s="63" customFormat="1" ht="19.2" customHeight="1">
      <c r="A1986" s="78">
        <v>1979</v>
      </c>
      <c r="B1986" s="82" t="s">
        <v>1426</v>
      </c>
      <c r="C1986" s="83" t="s">
        <v>2672</v>
      </c>
      <c r="D1986" s="90">
        <v>120000</v>
      </c>
      <c r="E1986" s="90"/>
    </row>
    <row r="1987" spans="1:5" s="63" customFormat="1" ht="19.2" customHeight="1">
      <c r="A1987" s="78">
        <v>1980</v>
      </c>
      <c r="B1987" s="82" t="s">
        <v>607</v>
      </c>
      <c r="C1987" s="83" t="s">
        <v>2746</v>
      </c>
      <c r="D1987" s="90">
        <v>120000</v>
      </c>
      <c r="E1987" s="90"/>
    </row>
    <row r="1988" spans="1:5" s="63" customFormat="1" ht="19.2" customHeight="1">
      <c r="A1988" s="78">
        <v>1981</v>
      </c>
      <c r="B1988" s="82" t="s">
        <v>1427</v>
      </c>
      <c r="C1988" s="83" t="s">
        <v>2729</v>
      </c>
      <c r="D1988" s="90">
        <v>120000</v>
      </c>
      <c r="E1988" s="90" t="s">
        <v>2679</v>
      </c>
    </row>
    <row r="1989" spans="1:5" s="63" customFormat="1" ht="19.2" customHeight="1">
      <c r="A1989" s="78">
        <v>1982</v>
      </c>
      <c r="B1989" s="82" t="s">
        <v>1428</v>
      </c>
      <c r="C1989" s="83" t="s">
        <v>2729</v>
      </c>
      <c r="D1989" s="90">
        <v>120000</v>
      </c>
      <c r="E1989" s="90" t="s">
        <v>2679</v>
      </c>
    </row>
    <row r="1990" spans="1:5" s="63" customFormat="1" ht="19.2" customHeight="1">
      <c r="A1990" s="78">
        <v>1983</v>
      </c>
      <c r="B1990" s="82" t="s">
        <v>1429</v>
      </c>
      <c r="C1990" s="83" t="s">
        <v>2702</v>
      </c>
      <c r="D1990" s="90">
        <v>120000</v>
      </c>
      <c r="E1990" s="90"/>
    </row>
    <row r="1991" spans="1:5" s="63" customFormat="1" ht="19.2" customHeight="1">
      <c r="A1991" s="78">
        <v>1984</v>
      </c>
      <c r="B1991" s="82" t="s">
        <v>1430</v>
      </c>
      <c r="C1991" s="83" t="s">
        <v>2729</v>
      </c>
      <c r="D1991" s="90">
        <v>120000</v>
      </c>
      <c r="E1991" s="90"/>
    </row>
    <row r="1992" spans="1:5" s="63" customFormat="1" ht="19.2" customHeight="1">
      <c r="A1992" s="78">
        <v>1985</v>
      </c>
      <c r="B1992" s="82" t="s">
        <v>1431</v>
      </c>
      <c r="C1992" s="83" t="s">
        <v>2693</v>
      </c>
      <c r="D1992" s="90">
        <v>120000</v>
      </c>
      <c r="E1992" s="90"/>
    </row>
    <row r="1993" spans="1:5" s="63" customFormat="1" ht="19.2" customHeight="1">
      <c r="A1993" s="78">
        <v>1986</v>
      </c>
      <c r="B1993" s="82" t="s">
        <v>705</v>
      </c>
      <c r="C1993" s="83" t="s">
        <v>2826</v>
      </c>
      <c r="D1993" s="90">
        <v>120000</v>
      </c>
      <c r="E1993" s="90"/>
    </row>
    <row r="1994" spans="1:5" s="63" customFormat="1" ht="19.2" customHeight="1">
      <c r="A1994" s="78">
        <v>1987</v>
      </c>
      <c r="B1994" s="82" t="s">
        <v>1432</v>
      </c>
      <c r="C1994" s="83" t="s">
        <v>2729</v>
      </c>
      <c r="D1994" s="90">
        <v>120000</v>
      </c>
      <c r="E1994" s="90"/>
    </row>
    <row r="1995" spans="1:5" s="63" customFormat="1" ht="19.2" customHeight="1">
      <c r="A1995" s="78">
        <v>1988</v>
      </c>
      <c r="B1995" s="82" t="s">
        <v>1433</v>
      </c>
      <c r="C1995" s="83" t="s">
        <v>2681</v>
      </c>
      <c r="D1995" s="90">
        <v>120000</v>
      </c>
      <c r="E1995" s="90"/>
    </row>
    <row r="1996" spans="1:5" s="61" customFormat="1" ht="19.2" customHeight="1">
      <c r="A1996" s="49">
        <v>1989</v>
      </c>
      <c r="B1996" s="40" t="s">
        <v>1434</v>
      </c>
      <c r="C1996" s="39" t="s">
        <v>489</v>
      </c>
      <c r="D1996" s="67">
        <v>120000</v>
      </c>
      <c r="E1996" s="67" t="s">
        <v>2845</v>
      </c>
    </row>
    <row r="1997" spans="1:5" s="63" customFormat="1" ht="19.2" customHeight="1">
      <c r="A1997" s="78">
        <v>1990</v>
      </c>
      <c r="B1997" s="82" t="s">
        <v>1435</v>
      </c>
      <c r="C1997" s="83" t="s">
        <v>2697</v>
      </c>
      <c r="D1997" s="90">
        <v>120000</v>
      </c>
      <c r="E1997" s="90"/>
    </row>
    <row r="1998" spans="1:5" s="63" customFormat="1" ht="19.2" customHeight="1">
      <c r="A1998" s="78">
        <v>1991</v>
      </c>
      <c r="B1998" s="82" t="s">
        <v>1436</v>
      </c>
      <c r="C1998" s="83" t="s">
        <v>2707</v>
      </c>
      <c r="D1998" s="90">
        <v>120000</v>
      </c>
      <c r="E1998" s="90"/>
    </row>
    <row r="1999" spans="1:5" s="63" customFormat="1" ht="19.2" customHeight="1">
      <c r="A1999" s="78">
        <v>1992</v>
      </c>
      <c r="B1999" s="82" t="s">
        <v>2836</v>
      </c>
      <c r="C1999" s="83" t="s">
        <v>2697</v>
      </c>
      <c r="D1999" s="90">
        <v>120000</v>
      </c>
      <c r="E1999" s="90"/>
    </row>
    <row r="2000" spans="1:5" s="63" customFormat="1" ht="19.2" customHeight="1">
      <c r="A2000" s="78">
        <v>1993</v>
      </c>
      <c r="B2000" s="82" t="s">
        <v>1437</v>
      </c>
      <c r="C2000" s="83" t="s">
        <v>2707</v>
      </c>
      <c r="D2000" s="90">
        <v>120000</v>
      </c>
      <c r="E2000" s="90" t="s">
        <v>2679</v>
      </c>
    </row>
    <row r="2001" spans="1:5" s="61" customFormat="1" ht="19.2" customHeight="1">
      <c r="A2001" s="49">
        <v>1994</v>
      </c>
      <c r="B2001" s="40" t="s">
        <v>1438</v>
      </c>
      <c r="C2001" s="39" t="s">
        <v>492</v>
      </c>
      <c r="D2001" s="67">
        <v>120000</v>
      </c>
      <c r="E2001" s="67" t="s">
        <v>2845</v>
      </c>
    </row>
    <row r="2002" spans="1:5" s="63" customFormat="1" ht="19.2" customHeight="1">
      <c r="A2002" s="78">
        <v>1995</v>
      </c>
      <c r="B2002" s="82" t="s">
        <v>1439</v>
      </c>
      <c r="C2002" s="83" t="s">
        <v>2746</v>
      </c>
      <c r="D2002" s="90">
        <v>120000</v>
      </c>
      <c r="E2002" s="90"/>
    </row>
    <row r="2003" spans="1:5" ht="19.2" customHeight="1">
      <c r="A2003" s="49">
        <v>1996</v>
      </c>
      <c r="B2003" s="40" t="s">
        <v>1440</v>
      </c>
      <c r="C2003" s="39" t="s">
        <v>492</v>
      </c>
      <c r="D2003" s="67">
        <v>120000</v>
      </c>
      <c r="E2003" s="67" t="s">
        <v>2845</v>
      </c>
    </row>
    <row r="2004" spans="1:5" s="63" customFormat="1" ht="19.2" customHeight="1">
      <c r="A2004" s="78">
        <v>1997</v>
      </c>
      <c r="B2004" s="82" t="s">
        <v>1441</v>
      </c>
      <c r="C2004" s="83" t="s">
        <v>2701</v>
      </c>
      <c r="D2004" s="90">
        <v>120000</v>
      </c>
      <c r="E2004" s="90"/>
    </row>
    <row r="2005" spans="1:5" s="63" customFormat="1" ht="19.2" customHeight="1">
      <c r="A2005" s="78">
        <v>1998</v>
      </c>
      <c r="B2005" s="82" t="s">
        <v>221</v>
      </c>
      <c r="C2005" s="83" t="s">
        <v>2657</v>
      </c>
      <c r="D2005" s="90">
        <v>120000</v>
      </c>
      <c r="E2005" s="90"/>
    </row>
    <row r="2006" spans="1:5" s="63" customFormat="1" ht="19.2" customHeight="1">
      <c r="A2006" s="78">
        <v>1999</v>
      </c>
      <c r="B2006" s="82" t="s">
        <v>1442</v>
      </c>
      <c r="C2006" s="83" t="s">
        <v>2701</v>
      </c>
      <c r="D2006" s="90">
        <v>120000</v>
      </c>
      <c r="E2006" s="90"/>
    </row>
    <row r="2007" spans="1:5" s="63" customFormat="1" ht="19.2" customHeight="1">
      <c r="A2007" s="78">
        <v>2000</v>
      </c>
      <c r="B2007" s="82" t="s">
        <v>481</v>
      </c>
      <c r="C2007" s="83" t="s">
        <v>2800</v>
      </c>
      <c r="D2007" s="90">
        <v>120000</v>
      </c>
      <c r="E2007" s="90"/>
    </row>
    <row r="2008" spans="1:5" s="63" customFormat="1" ht="19.2" customHeight="1">
      <c r="A2008" s="78">
        <v>2001</v>
      </c>
      <c r="B2008" s="82" t="s">
        <v>1443</v>
      </c>
      <c r="C2008" s="83" t="s">
        <v>2761</v>
      </c>
      <c r="D2008" s="90">
        <v>120000</v>
      </c>
      <c r="E2008" s="90"/>
    </row>
    <row r="2009" spans="1:5" s="63" customFormat="1" ht="19.2" customHeight="1">
      <c r="A2009" s="78">
        <v>2002</v>
      </c>
      <c r="B2009" s="82" t="s">
        <v>1444</v>
      </c>
      <c r="C2009" s="83" t="s">
        <v>2702</v>
      </c>
      <c r="D2009" s="90">
        <v>120000</v>
      </c>
      <c r="E2009" s="90"/>
    </row>
    <row r="2010" spans="1:5" s="63" customFormat="1" ht="19.2" customHeight="1">
      <c r="A2010" s="78">
        <v>2003</v>
      </c>
      <c r="B2010" s="82" t="s">
        <v>1445</v>
      </c>
      <c r="C2010" s="83" t="s">
        <v>2746</v>
      </c>
      <c r="D2010" s="90">
        <v>120000</v>
      </c>
      <c r="E2010" s="90"/>
    </row>
    <row r="2011" spans="1:5" s="63" customFormat="1" ht="19.2" customHeight="1">
      <c r="A2011" s="78">
        <v>2004</v>
      </c>
      <c r="B2011" s="82" t="s">
        <v>1446</v>
      </c>
      <c r="C2011" s="83" t="s">
        <v>2707</v>
      </c>
      <c r="D2011" s="90">
        <v>120000</v>
      </c>
      <c r="E2011" s="90" t="s">
        <v>2679</v>
      </c>
    </row>
    <row r="2012" spans="1:5" s="63" customFormat="1" ht="19.2" customHeight="1">
      <c r="A2012" s="78">
        <v>2005</v>
      </c>
      <c r="B2012" s="82" t="s">
        <v>1447</v>
      </c>
      <c r="C2012" s="83" t="s">
        <v>2697</v>
      </c>
      <c r="D2012" s="90">
        <v>120000</v>
      </c>
      <c r="E2012" s="90"/>
    </row>
    <row r="2013" spans="1:5" s="63" customFormat="1" ht="19.2" customHeight="1">
      <c r="A2013" s="78">
        <v>2006</v>
      </c>
      <c r="B2013" s="82" t="s">
        <v>468</v>
      </c>
      <c r="C2013" s="83" t="s">
        <v>2741</v>
      </c>
      <c r="D2013" s="90">
        <v>120000</v>
      </c>
      <c r="E2013" s="90"/>
    </row>
    <row r="2014" spans="1:5" s="63" customFormat="1" ht="19.2" customHeight="1">
      <c r="A2014" s="78">
        <v>2007</v>
      </c>
      <c r="B2014" s="82" t="s">
        <v>1448</v>
      </c>
      <c r="C2014" s="83" t="s">
        <v>2693</v>
      </c>
      <c r="D2014" s="90">
        <v>120000</v>
      </c>
      <c r="E2014" s="90"/>
    </row>
    <row r="2015" spans="1:5" s="63" customFormat="1" ht="19.2" customHeight="1">
      <c r="A2015" s="78">
        <v>2008</v>
      </c>
      <c r="B2015" s="82" t="s">
        <v>2632</v>
      </c>
      <c r="C2015" s="83" t="s">
        <v>2701</v>
      </c>
      <c r="D2015" s="90">
        <v>120000</v>
      </c>
      <c r="E2015" s="90"/>
    </row>
    <row r="2016" spans="1:5" s="63" customFormat="1" ht="19.2" customHeight="1">
      <c r="A2016" s="78">
        <v>2009</v>
      </c>
      <c r="B2016" s="82" t="s">
        <v>1449</v>
      </c>
      <c r="C2016" s="83" t="s">
        <v>2746</v>
      </c>
      <c r="D2016" s="90">
        <v>120000</v>
      </c>
      <c r="E2016" s="90"/>
    </row>
    <row r="2017" spans="1:5" s="63" customFormat="1" ht="19.2" customHeight="1">
      <c r="A2017" s="78">
        <v>2010</v>
      </c>
      <c r="B2017" s="82" t="s">
        <v>1450</v>
      </c>
      <c r="C2017" s="83" t="s">
        <v>2697</v>
      </c>
      <c r="D2017" s="90">
        <v>120000</v>
      </c>
      <c r="E2017" s="90"/>
    </row>
    <row r="2018" spans="1:5" s="63" customFormat="1" ht="19.2" customHeight="1">
      <c r="A2018" s="78">
        <v>2011</v>
      </c>
      <c r="B2018" s="82" t="s">
        <v>1451</v>
      </c>
      <c r="C2018" s="83" t="s">
        <v>2680</v>
      </c>
      <c r="D2018" s="90">
        <v>120000</v>
      </c>
      <c r="E2018" s="90"/>
    </row>
    <row r="2019" spans="1:5" s="63" customFormat="1" ht="19.2" customHeight="1">
      <c r="A2019" s="78">
        <v>2012</v>
      </c>
      <c r="B2019" s="82" t="s">
        <v>1452</v>
      </c>
      <c r="C2019" s="83" t="s">
        <v>2693</v>
      </c>
      <c r="D2019" s="90">
        <v>120000</v>
      </c>
      <c r="E2019" s="90"/>
    </row>
    <row r="2020" spans="1:5" s="63" customFormat="1" ht="19.2" customHeight="1">
      <c r="A2020" s="78">
        <v>2013</v>
      </c>
      <c r="B2020" s="82" t="s">
        <v>1453</v>
      </c>
      <c r="C2020" s="83" t="s">
        <v>2789</v>
      </c>
      <c r="D2020" s="90">
        <v>120000</v>
      </c>
      <c r="E2020" s="90"/>
    </row>
    <row r="2021" spans="1:5" s="63" customFormat="1" ht="19.2" customHeight="1">
      <c r="A2021" s="78">
        <v>2014</v>
      </c>
      <c r="B2021" s="82" t="s">
        <v>1454</v>
      </c>
      <c r="C2021" s="83" t="s">
        <v>2789</v>
      </c>
      <c r="D2021" s="90">
        <v>120000</v>
      </c>
      <c r="E2021" s="90"/>
    </row>
    <row r="2022" spans="1:5" s="63" customFormat="1" ht="19.2" customHeight="1">
      <c r="A2022" s="78">
        <v>2015</v>
      </c>
      <c r="B2022" s="82" t="s">
        <v>1455</v>
      </c>
      <c r="C2022" s="83" t="s">
        <v>2707</v>
      </c>
      <c r="D2022" s="90">
        <v>120000</v>
      </c>
      <c r="E2022" s="90"/>
    </row>
    <row r="2023" spans="1:5" s="63" customFormat="1" ht="19.2" customHeight="1">
      <c r="A2023" s="78">
        <v>2016</v>
      </c>
      <c r="B2023" s="82" t="s">
        <v>1456</v>
      </c>
      <c r="C2023" s="83" t="s">
        <v>2693</v>
      </c>
      <c r="D2023" s="90">
        <v>120000</v>
      </c>
      <c r="E2023" s="90"/>
    </row>
    <row r="2024" spans="1:5" s="63" customFormat="1" ht="19.2" customHeight="1">
      <c r="A2024" s="78">
        <v>2017</v>
      </c>
      <c r="B2024" s="82" t="s">
        <v>760</v>
      </c>
      <c r="C2024" s="83" t="s">
        <v>2668</v>
      </c>
      <c r="D2024" s="90">
        <v>120000</v>
      </c>
      <c r="E2024" s="90"/>
    </row>
    <row r="2025" spans="1:5" s="63" customFormat="1" ht="19.2" customHeight="1">
      <c r="A2025" s="78">
        <v>2018</v>
      </c>
      <c r="B2025" s="82" t="s">
        <v>1457</v>
      </c>
      <c r="C2025" s="83" t="s">
        <v>2729</v>
      </c>
      <c r="D2025" s="90">
        <v>120000</v>
      </c>
      <c r="E2025" s="90"/>
    </row>
    <row r="2026" spans="1:5" s="63" customFormat="1" ht="19.2" customHeight="1">
      <c r="A2026" s="78">
        <v>2019</v>
      </c>
      <c r="B2026" s="82" t="s">
        <v>1458</v>
      </c>
      <c r="C2026" s="83" t="s">
        <v>2729</v>
      </c>
      <c r="D2026" s="90">
        <v>120000</v>
      </c>
      <c r="E2026" s="90"/>
    </row>
    <row r="2027" spans="1:5" s="63" customFormat="1" ht="19.2" customHeight="1">
      <c r="A2027" s="78">
        <v>2020</v>
      </c>
      <c r="B2027" s="82" t="s">
        <v>1459</v>
      </c>
      <c r="C2027" s="83" t="s">
        <v>2661</v>
      </c>
      <c r="D2027" s="90">
        <v>120000</v>
      </c>
      <c r="E2027" s="90"/>
    </row>
    <row r="2028" spans="1:5" s="63" customFormat="1" ht="19.2" customHeight="1">
      <c r="A2028" s="78">
        <v>2021</v>
      </c>
      <c r="B2028" s="82" t="s">
        <v>1460</v>
      </c>
      <c r="C2028" s="83" t="s">
        <v>2661</v>
      </c>
      <c r="D2028" s="90">
        <v>120000</v>
      </c>
      <c r="E2028" s="90"/>
    </row>
    <row r="2029" spans="1:5" s="63" customFormat="1" ht="19.2" customHeight="1">
      <c r="A2029" s="78">
        <v>2022</v>
      </c>
      <c r="B2029" s="82" t="s">
        <v>1296</v>
      </c>
      <c r="C2029" s="83" t="s">
        <v>2789</v>
      </c>
      <c r="D2029" s="90">
        <v>120000</v>
      </c>
      <c r="E2029" s="90"/>
    </row>
    <row r="2030" spans="1:5" s="63" customFormat="1" ht="19.2" customHeight="1">
      <c r="A2030" s="78">
        <v>2023</v>
      </c>
      <c r="B2030" s="82" t="s">
        <v>1461</v>
      </c>
      <c r="C2030" s="83" t="s">
        <v>509</v>
      </c>
      <c r="D2030" s="90">
        <v>120000</v>
      </c>
      <c r="E2030" s="90"/>
    </row>
    <row r="2031" spans="1:5" s="63" customFormat="1" ht="19.2" customHeight="1">
      <c r="A2031" s="78">
        <v>2024</v>
      </c>
      <c r="B2031" s="82" t="s">
        <v>1462</v>
      </c>
      <c r="C2031" s="83" t="s">
        <v>2761</v>
      </c>
      <c r="D2031" s="90">
        <v>120000</v>
      </c>
      <c r="E2031" s="90"/>
    </row>
    <row r="2032" spans="1:5" s="63" customFormat="1" ht="19.2" customHeight="1">
      <c r="A2032" s="78">
        <v>2025</v>
      </c>
      <c r="B2032" s="82" t="s">
        <v>1463</v>
      </c>
      <c r="C2032" s="83" t="s">
        <v>2668</v>
      </c>
      <c r="D2032" s="90">
        <v>120000</v>
      </c>
      <c r="E2032" s="90"/>
    </row>
    <row r="2033" spans="1:5" s="63" customFormat="1" ht="19.2" customHeight="1">
      <c r="A2033" s="78">
        <v>2026</v>
      </c>
      <c r="B2033" s="82" t="s">
        <v>1464</v>
      </c>
      <c r="C2033" s="83" t="s">
        <v>2693</v>
      </c>
      <c r="D2033" s="90">
        <v>120000</v>
      </c>
      <c r="E2033" s="90"/>
    </row>
    <row r="2034" spans="1:5" s="63" customFormat="1" ht="19.2" customHeight="1">
      <c r="A2034" s="78">
        <v>2027</v>
      </c>
      <c r="B2034" s="82" t="s">
        <v>1465</v>
      </c>
      <c r="C2034" s="83" t="s">
        <v>2697</v>
      </c>
      <c r="D2034" s="90">
        <v>120000</v>
      </c>
      <c r="E2034" s="90"/>
    </row>
    <row r="2035" spans="1:5" s="63" customFormat="1" ht="19.2" customHeight="1">
      <c r="A2035" s="78">
        <v>2028</v>
      </c>
      <c r="B2035" s="82" t="s">
        <v>1134</v>
      </c>
      <c r="C2035" s="83" t="s">
        <v>2701</v>
      </c>
      <c r="D2035" s="90">
        <v>120000</v>
      </c>
      <c r="E2035" s="90"/>
    </row>
    <row r="2036" spans="1:5" s="63" customFormat="1" ht="19.2" customHeight="1">
      <c r="A2036" s="78">
        <v>2029</v>
      </c>
      <c r="B2036" s="82" t="s">
        <v>1466</v>
      </c>
      <c r="C2036" s="83" t="s">
        <v>2693</v>
      </c>
      <c r="D2036" s="90">
        <v>120000</v>
      </c>
      <c r="E2036" s="90"/>
    </row>
    <row r="2037" spans="1:5" s="63" customFormat="1" ht="19.2" customHeight="1">
      <c r="A2037" s="78">
        <v>2030</v>
      </c>
      <c r="B2037" s="82" t="s">
        <v>437</v>
      </c>
      <c r="C2037" s="83" t="s">
        <v>2693</v>
      </c>
      <c r="D2037" s="90">
        <v>120000</v>
      </c>
      <c r="E2037" s="90"/>
    </row>
    <row r="2038" spans="1:5" s="63" customFormat="1" ht="19.2" customHeight="1">
      <c r="A2038" s="78">
        <v>2031</v>
      </c>
      <c r="B2038" s="82" t="s">
        <v>565</v>
      </c>
      <c r="C2038" s="83" t="s">
        <v>2761</v>
      </c>
      <c r="D2038" s="90">
        <v>120000</v>
      </c>
      <c r="E2038" s="90"/>
    </row>
    <row r="2039" spans="1:5" s="63" customFormat="1" ht="19.2" customHeight="1">
      <c r="A2039" s="78">
        <v>2032</v>
      </c>
      <c r="B2039" s="82" t="s">
        <v>1407</v>
      </c>
      <c r="C2039" s="83" t="s">
        <v>2761</v>
      </c>
      <c r="D2039" s="90">
        <v>120000</v>
      </c>
      <c r="E2039" s="90"/>
    </row>
    <row r="2040" spans="1:5" s="63" customFormat="1" ht="19.2" customHeight="1">
      <c r="A2040" s="78">
        <v>2033</v>
      </c>
      <c r="B2040" s="82" t="s">
        <v>1467</v>
      </c>
      <c r="C2040" s="83" t="s">
        <v>2693</v>
      </c>
      <c r="D2040" s="90">
        <v>120000</v>
      </c>
      <c r="E2040" s="90"/>
    </row>
    <row r="2041" spans="1:5" s="63" customFormat="1" ht="19.2" customHeight="1">
      <c r="A2041" s="78">
        <v>2034</v>
      </c>
      <c r="B2041" s="82" t="s">
        <v>1468</v>
      </c>
      <c r="C2041" s="83" t="s">
        <v>2701</v>
      </c>
      <c r="D2041" s="90">
        <v>120000</v>
      </c>
      <c r="E2041" s="90"/>
    </row>
    <row r="2042" spans="1:5" s="63" customFormat="1" ht="19.2" customHeight="1">
      <c r="A2042" s="78">
        <v>2035</v>
      </c>
      <c r="B2042" s="82" t="s">
        <v>601</v>
      </c>
      <c r="C2042" s="83" t="s">
        <v>2697</v>
      </c>
      <c r="D2042" s="90">
        <v>120000</v>
      </c>
      <c r="E2042" s="90"/>
    </row>
    <row r="2043" spans="1:5" s="63" customFormat="1" ht="19.2" customHeight="1">
      <c r="A2043" s="78">
        <v>2036</v>
      </c>
      <c r="B2043" s="82" t="s">
        <v>1469</v>
      </c>
      <c r="C2043" s="83" t="s">
        <v>2729</v>
      </c>
      <c r="D2043" s="90">
        <v>120000</v>
      </c>
      <c r="E2043" s="90" t="s">
        <v>2679</v>
      </c>
    </row>
    <row r="2044" spans="1:5" s="63" customFormat="1" ht="19.2" customHeight="1">
      <c r="A2044" s="78">
        <v>2037</v>
      </c>
      <c r="B2044" s="82" t="s">
        <v>1471</v>
      </c>
      <c r="C2044" s="83" t="s">
        <v>2815</v>
      </c>
      <c r="D2044" s="90">
        <v>120000</v>
      </c>
      <c r="E2044" s="90"/>
    </row>
    <row r="2045" spans="1:5" s="63" customFormat="1" ht="19.2" customHeight="1">
      <c r="A2045" s="78">
        <v>2038</v>
      </c>
      <c r="B2045" s="82" t="s">
        <v>1472</v>
      </c>
      <c r="C2045" s="83" t="s">
        <v>2744</v>
      </c>
      <c r="D2045" s="90">
        <v>120000</v>
      </c>
      <c r="E2045" s="90"/>
    </row>
    <row r="2046" spans="1:5" s="63" customFormat="1" ht="19.2" customHeight="1">
      <c r="A2046" s="78">
        <v>2039</v>
      </c>
      <c r="B2046" s="82" t="s">
        <v>1473</v>
      </c>
      <c r="C2046" s="83" t="s">
        <v>2826</v>
      </c>
      <c r="D2046" s="90">
        <v>120000</v>
      </c>
      <c r="E2046" s="90"/>
    </row>
    <row r="2047" spans="1:5" s="61" customFormat="1" ht="19.2" customHeight="1">
      <c r="A2047" s="49">
        <v>2040</v>
      </c>
      <c r="B2047" s="40" t="s">
        <v>1474</v>
      </c>
      <c r="C2047" s="39" t="s">
        <v>521</v>
      </c>
      <c r="D2047" s="67">
        <v>120000</v>
      </c>
      <c r="E2047" s="67" t="s">
        <v>2845</v>
      </c>
    </row>
    <row r="2048" spans="1:5" s="63" customFormat="1" ht="19.2" customHeight="1">
      <c r="A2048" s="78">
        <v>2041</v>
      </c>
      <c r="B2048" s="82" t="s">
        <v>1475</v>
      </c>
      <c r="C2048" s="83" t="s">
        <v>2789</v>
      </c>
      <c r="D2048" s="90">
        <v>120000</v>
      </c>
      <c r="E2048" s="90" t="s">
        <v>2679</v>
      </c>
    </row>
    <row r="2049" spans="1:5" s="63" customFormat="1" ht="19.2" customHeight="1">
      <c r="A2049" s="78">
        <v>2042</v>
      </c>
      <c r="B2049" s="82" t="s">
        <v>531</v>
      </c>
      <c r="C2049" s="83" t="s">
        <v>2659</v>
      </c>
      <c r="D2049" s="90">
        <v>120000</v>
      </c>
      <c r="E2049" s="90"/>
    </row>
    <row r="2050" spans="1:5" ht="19.2" customHeight="1">
      <c r="A2050" s="49">
        <v>2043</v>
      </c>
      <c r="B2050" s="40" t="s">
        <v>1476</v>
      </c>
      <c r="C2050" s="39" t="s">
        <v>501</v>
      </c>
      <c r="D2050" s="67">
        <v>120000</v>
      </c>
      <c r="E2050" s="67" t="s">
        <v>2845</v>
      </c>
    </row>
    <row r="2051" spans="1:5" s="63" customFormat="1" ht="19.2" customHeight="1">
      <c r="A2051" s="78">
        <v>2044</v>
      </c>
      <c r="B2051" s="82" t="s">
        <v>1477</v>
      </c>
      <c r="C2051" s="83" t="s">
        <v>2746</v>
      </c>
      <c r="D2051" s="90">
        <v>120000</v>
      </c>
      <c r="E2051" s="90"/>
    </row>
    <row r="2052" spans="1:5" s="63" customFormat="1" ht="19.2" customHeight="1">
      <c r="A2052" s="78">
        <v>2045</v>
      </c>
      <c r="B2052" s="82" t="s">
        <v>1478</v>
      </c>
      <c r="C2052" s="83" t="s">
        <v>2701</v>
      </c>
      <c r="D2052" s="90">
        <v>120000</v>
      </c>
      <c r="E2052" s="90"/>
    </row>
    <row r="2053" spans="1:5" s="63" customFormat="1" ht="19.2" customHeight="1">
      <c r="A2053" s="78">
        <v>2046</v>
      </c>
      <c r="B2053" s="82" t="s">
        <v>1479</v>
      </c>
      <c r="C2053" s="83" t="s">
        <v>2707</v>
      </c>
      <c r="D2053" s="90">
        <v>120000</v>
      </c>
      <c r="E2053" s="90"/>
    </row>
    <row r="2054" spans="1:5" s="63" customFormat="1" ht="19.2" customHeight="1">
      <c r="A2054" s="78">
        <v>2047</v>
      </c>
      <c r="B2054" s="82" t="s">
        <v>1480</v>
      </c>
      <c r="C2054" s="83" t="s">
        <v>2826</v>
      </c>
      <c r="D2054" s="90">
        <v>120000</v>
      </c>
      <c r="E2054" s="90"/>
    </row>
    <row r="2055" spans="1:5" s="63" customFormat="1" ht="19.2" customHeight="1">
      <c r="A2055" s="78">
        <v>2048</v>
      </c>
      <c r="B2055" s="82" t="s">
        <v>1481</v>
      </c>
      <c r="C2055" s="83" t="s">
        <v>2770</v>
      </c>
      <c r="D2055" s="90">
        <v>120000</v>
      </c>
      <c r="E2055" s="90"/>
    </row>
    <row r="2056" spans="1:5" s="63" customFormat="1" ht="19.2" customHeight="1">
      <c r="A2056" s="78">
        <v>2049</v>
      </c>
      <c r="B2056" s="82" t="s">
        <v>1482</v>
      </c>
      <c r="C2056" s="83" t="s">
        <v>2659</v>
      </c>
      <c r="D2056" s="90">
        <v>120000</v>
      </c>
      <c r="E2056" s="90"/>
    </row>
    <row r="2057" spans="1:5" s="63" customFormat="1" ht="19.2" customHeight="1">
      <c r="A2057" s="78">
        <v>2050</v>
      </c>
      <c r="B2057" s="82" t="s">
        <v>1483</v>
      </c>
      <c r="C2057" s="83" t="s">
        <v>2770</v>
      </c>
      <c r="D2057" s="90">
        <v>120000</v>
      </c>
      <c r="E2057" s="90"/>
    </row>
    <row r="2058" spans="1:5" s="63" customFormat="1" ht="19.2" customHeight="1">
      <c r="A2058" s="78">
        <v>2051</v>
      </c>
      <c r="B2058" s="82" t="s">
        <v>1484</v>
      </c>
      <c r="C2058" s="83" t="s">
        <v>2789</v>
      </c>
      <c r="D2058" s="90">
        <v>120000</v>
      </c>
      <c r="E2058" s="90"/>
    </row>
    <row r="2059" spans="1:5" s="63" customFormat="1" ht="19.2" customHeight="1">
      <c r="A2059" s="78">
        <v>2052</v>
      </c>
      <c r="B2059" s="82" t="s">
        <v>1485</v>
      </c>
      <c r="C2059" s="83" t="s">
        <v>2746</v>
      </c>
      <c r="D2059" s="90">
        <v>120000</v>
      </c>
      <c r="E2059" s="90"/>
    </row>
    <row r="2060" spans="1:5" s="63" customFormat="1" ht="19.2" customHeight="1">
      <c r="A2060" s="78">
        <v>2053</v>
      </c>
      <c r="B2060" s="82" t="s">
        <v>1486</v>
      </c>
      <c r="C2060" s="83" t="s">
        <v>2789</v>
      </c>
      <c r="D2060" s="90">
        <v>120000</v>
      </c>
      <c r="E2060" s="90"/>
    </row>
    <row r="2061" spans="1:5" s="63" customFormat="1" ht="19.2" customHeight="1">
      <c r="A2061" s="78">
        <v>2054</v>
      </c>
      <c r="B2061" s="82" t="s">
        <v>1487</v>
      </c>
      <c r="C2061" s="83" t="s">
        <v>2668</v>
      </c>
      <c r="D2061" s="90">
        <v>120000</v>
      </c>
      <c r="E2061" s="90"/>
    </row>
    <row r="2062" spans="1:5" s="63" customFormat="1" ht="19.2" customHeight="1">
      <c r="A2062" s="78">
        <v>2055</v>
      </c>
      <c r="B2062" s="82" t="s">
        <v>1488</v>
      </c>
      <c r="C2062" s="83" t="s">
        <v>2826</v>
      </c>
      <c r="D2062" s="90">
        <v>120000</v>
      </c>
      <c r="E2062" s="90"/>
    </row>
    <row r="2063" spans="1:5" ht="19.2" customHeight="1">
      <c r="A2063" s="49">
        <v>2056</v>
      </c>
      <c r="B2063" s="40" t="s">
        <v>1489</v>
      </c>
      <c r="C2063" s="39" t="s">
        <v>492</v>
      </c>
      <c r="D2063" s="67">
        <v>120000</v>
      </c>
      <c r="E2063" s="67" t="s">
        <v>2845</v>
      </c>
    </row>
    <row r="2064" spans="1:5" s="63" customFormat="1" ht="19.2" customHeight="1">
      <c r="A2064" s="78">
        <v>2057</v>
      </c>
      <c r="B2064" s="82" t="s">
        <v>1490</v>
      </c>
      <c r="C2064" s="83" t="s">
        <v>2744</v>
      </c>
      <c r="D2064" s="90">
        <v>120000</v>
      </c>
      <c r="E2064" s="90"/>
    </row>
    <row r="2065" spans="1:5" s="63" customFormat="1" ht="19.2" customHeight="1">
      <c r="A2065" s="78">
        <v>2058</v>
      </c>
      <c r="B2065" s="82" t="s">
        <v>1188</v>
      </c>
      <c r="C2065" s="83" t="s">
        <v>2707</v>
      </c>
      <c r="D2065" s="90">
        <v>120000</v>
      </c>
      <c r="E2065" s="90" t="s">
        <v>2679</v>
      </c>
    </row>
    <row r="2066" spans="1:5" s="63" customFormat="1" ht="19.2" customHeight="1">
      <c r="A2066" s="78">
        <v>2059</v>
      </c>
      <c r="B2066" s="82" t="s">
        <v>1491</v>
      </c>
      <c r="C2066" s="83" t="s">
        <v>2657</v>
      </c>
      <c r="D2066" s="90">
        <v>120000</v>
      </c>
      <c r="E2066" s="90"/>
    </row>
    <row r="2067" spans="1:5" s="63" customFormat="1" ht="19.2" customHeight="1">
      <c r="A2067" s="78">
        <v>2060</v>
      </c>
      <c r="B2067" s="82" t="s">
        <v>1492</v>
      </c>
      <c r="C2067" s="83" t="s">
        <v>2744</v>
      </c>
      <c r="D2067" s="90">
        <v>120000</v>
      </c>
      <c r="E2067" s="90"/>
    </row>
    <row r="2068" spans="1:5" s="63" customFormat="1" ht="19.2" customHeight="1">
      <c r="A2068" s="78">
        <v>2061</v>
      </c>
      <c r="B2068" s="82" t="s">
        <v>1493</v>
      </c>
      <c r="C2068" s="83" t="s">
        <v>2667</v>
      </c>
      <c r="D2068" s="90">
        <v>120000</v>
      </c>
      <c r="E2068" s="90"/>
    </row>
    <row r="2069" spans="1:5" s="63" customFormat="1" ht="19.2" customHeight="1">
      <c r="A2069" s="78">
        <v>2062</v>
      </c>
      <c r="B2069" s="82" t="s">
        <v>1494</v>
      </c>
      <c r="C2069" s="83" t="s">
        <v>2746</v>
      </c>
      <c r="D2069" s="90">
        <v>120000</v>
      </c>
      <c r="E2069" s="90"/>
    </row>
    <row r="2070" spans="1:5" s="63" customFormat="1" ht="19.2" customHeight="1">
      <c r="A2070" s="78">
        <v>2063</v>
      </c>
      <c r="B2070" s="82" t="s">
        <v>1495</v>
      </c>
      <c r="C2070" s="83" t="s">
        <v>2815</v>
      </c>
      <c r="D2070" s="90">
        <v>120000</v>
      </c>
      <c r="E2070" s="90" t="s">
        <v>2679</v>
      </c>
    </row>
    <row r="2071" spans="1:5" s="63" customFormat="1" ht="19.2" customHeight="1">
      <c r="A2071" s="78">
        <v>2064</v>
      </c>
      <c r="B2071" s="82" t="s">
        <v>1496</v>
      </c>
      <c r="C2071" s="83" t="s">
        <v>2693</v>
      </c>
      <c r="D2071" s="90">
        <v>120000</v>
      </c>
      <c r="E2071" s="90"/>
    </row>
    <row r="2072" spans="1:5" s="63" customFormat="1" ht="19.2" customHeight="1">
      <c r="A2072" s="78">
        <v>2065</v>
      </c>
      <c r="B2072" s="82" t="s">
        <v>1497</v>
      </c>
      <c r="C2072" s="83" t="s">
        <v>2815</v>
      </c>
      <c r="D2072" s="90">
        <v>120000</v>
      </c>
      <c r="E2072" s="90"/>
    </row>
    <row r="2073" spans="1:5" s="63" customFormat="1" ht="19.2" customHeight="1">
      <c r="A2073" s="78">
        <v>2066</v>
      </c>
      <c r="B2073" s="82" t="s">
        <v>882</v>
      </c>
      <c r="C2073" s="83" t="s">
        <v>2770</v>
      </c>
      <c r="D2073" s="90">
        <v>120000</v>
      </c>
      <c r="E2073" s="90"/>
    </row>
    <row r="2074" spans="1:5" ht="19.2" customHeight="1">
      <c r="A2074" s="49">
        <v>2067</v>
      </c>
      <c r="B2074" s="40" t="s">
        <v>188</v>
      </c>
      <c r="C2074" s="39" t="s">
        <v>489</v>
      </c>
      <c r="D2074" s="67">
        <v>120000</v>
      </c>
      <c r="E2074" s="67" t="s">
        <v>2845</v>
      </c>
    </row>
    <row r="2075" spans="1:5" s="63" customFormat="1" ht="19.2" customHeight="1">
      <c r="A2075" s="78">
        <v>2068</v>
      </c>
      <c r="B2075" s="82" t="s">
        <v>1498</v>
      </c>
      <c r="C2075" s="83" t="s">
        <v>2701</v>
      </c>
      <c r="D2075" s="90">
        <v>120000</v>
      </c>
      <c r="E2075" s="90"/>
    </row>
    <row r="2076" spans="1:5" s="63" customFormat="1" ht="19.2" customHeight="1">
      <c r="A2076" s="78">
        <v>2069</v>
      </c>
      <c r="B2076" s="82" t="s">
        <v>1499</v>
      </c>
      <c r="C2076" s="83" t="s">
        <v>2729</v>
      </c>
      <c r="D2076" s="90">
        <v>120000</v>
      </c>
      <c r="E2076" s="90"/>
    </row>
    <row r="2077" spans="1:5" s="63" customFormat="1" ht="19.2" customHeight="1">
      <c r="A2077" s="78">
        <v>2070</v>
      </c>
      <c r="B2077" s="82" t="s">
        <v>890</v>
      </c>
      <c r="C2077" s="83" t="s">
        <v>2673</v>
      </c>
      <c r="D2077" s="90">
        <v>120000</v>
      </c>
      <c r="E2077" s="90"/>
    </row>
    <row r="2078" spans="1:5" s="61" customFormat="1" ht="19.2" customHeight="1">
      <c r="A2078" s="49">
        <v>2071</v>
      </c>
      <c r="B2078" s="40" t="s">
        <v>1500</v>
      </c>
      <c r="C2078" s="39" t="s">
        <v>492</v>
      </c>
      <c r="D2078" s="67">
        <v>120000</v>
      </c>
      <c r="E2078" s="67" t="s">
        <v>2845</v>
      </c>
    </row>
    <row r="2079" spans="1:5" s="63" customFormat="1" ht="19.2" customHeight="1">
      <c r="A2079" s="78">
        <v>2072</v>
      </c>
      <c r="B2079" s="82" t="s">
        <v>1501</v>
      </c>
      <c r="C2079" s="83" t="s">
        <v>2681</v>
      </c>
      <c r="D2079" s="90">
        <v>120000</v>
      </c>
      <c r="E2079" s="90" t="s">
        <v>2679</v>
      </c>
    </row>
    <row r="2080" spans="1:5" s="63" customFormat="1" ht="19.2" customHeight="1">
      <c r="A2080" s="78">
        <v>2073</v>
      </c>
      <c r="B2080" s="82" t="s">
        <v>1502</v>
      </c>
      <c r="C2080" s="83" t="s">
        <v>2680</v>
      </c>
      <c r="D2080" s="90">
        <v>120000</v>
      </c>
      <c r="E2080" s="90"/>
    </row>
    <row r="2081" spans="1:5" s="63" customFormat="1" ht="19.2" customHeight="1">
      <c r="A2081" s="78">
        <v>2074</v>
      </c>
      <c r="B2081" s="82" t="s">
        <v>1503</v>
      </c>
      <c r="C2081" s="83" t="s">
        <v>2701</v>
      </c>
      <c r="D2081" s="90">
        <v>120000</v>
      </c>
      <c r="E2081" s="90"/>
    </row>
    <row r="2082" spans="1:5" s="63" customFormat="1" ht="19.2" customHeight="1">
      <c r="A2082" s="78">
        <v>2075</v>
      </c>
      <c r="B2082" s="82" t="s">
        <v>1504</v>
      </c>
      <c r="C2082" s="83" t="s">
        <v>2693</v>
      </c>
      <c r="D2082" s="90" t="s">
        <v>2705</v>
      </c>
      <c r="E2082" s="90"/>
    </row>
    <row r="2083" spans="1:5" s="63" customFormat="1" ht="19.2" customHeight="1">
      <c r="A2083" s="78">
        <v>2076</v>
      </c>
      <c r="B2083" s="82" t="s">
        <v>1505</v>
      </c>
      <c r="C2083" s="83" t="s">
        <v>2761</v>
      </c>
      <c r="D2083" s="90">
        <v>120000</v>
      </c>
      <c r="E2083" s="90"/>
    </row>
    <row r="2084" spans="1:5" s="63" customFormat="1" ht="19.2" customHeight="1">
      <c r="A2084" s="78">
        <v>2077</v>
      </c>
      <c r="B2084" s="82" t="s">
        <v>1506</v>
      </c>
      <c r="C2084" s="83" t="s">
        <v>2770</v>
      </c>
      <c r="D2084" s="90">
        <v>120000</v>
      </c>
      <c r="E2084" s="90"/>
    </row>
    <row r="2085" spans="1:5" s="63" customFormat="1" ht="19.2" customHeight="1">
      <c r="A2085" s="78">
        <v>2078</v>
      </c>
      <c r="B2085" s="82" t="s">
        <v>1507</v>
      </c>
      <c r="C2085" s="83" t="s">
        <v>2744</v>
      </c>
      <c r="D2085" s="90">
        <v>120000</v>
      </c>
      <c r="E2085" s="90"/>
    </row>
    <row r="2086" spans="1:5" s="63" customFormat="1" ht="19.2" customHeight="1">
      <c r="A2086" s="78">
        <v>2079</v>
      </c>
      <c r="B2086" s="82" t="s">
        <v>1508</v>
      </c>
      <c r="C2086" s="83" t="s">
        <v>2701</v>
      </c>
      <c r="D2086" s="90">
        <v>120000</v>
      </c>
      <c r="E2086" s="90"/>
    </row>
    <row r="2087" spans="1:5" s="63" customFormat="1" ht="19.2" customHeight="1">
      <c r="A2087" s="78">
        <v>2080</v>
      </c>
      <c r="B2087" s="82" t="s">
        <v>1509</v>
      </c>
      <c r="C2087" s="83" t="s">
        <v>2766</v>
      </c>
      <c r="D2087" s="90">
        <v>120000</v>
      </c>
      <c r="E2087" s="90"/>
    </row>
    <row r="2088" spans="1:5" s="63" customFormat="1" ht="19.2" customHeight="1">
      <c r="A2088" s="78">
        <v>2081</v>
      </c>
      <c r="B2088" s="82" t="s">
        <v>1510</v>
      </c>
      <c r="C2088" s="83" t="s">
        <v>2693</v>
      </c>
      <c r="D2088" s="90">
        <v>120000</v>
      </c>
      <c r="E2088" s="90"/>
    </row>
    <row r="2089" spans="1:5" s="63" customFormat="1" ht="19.2" customHeight="1">
      <c r="A2089" s="78">
        <v>2082</v>
      </c>
      <c r="B2089" s="82" t="s">
        <v>1511</v>
      </c>
      <c r="C2089" s="83" t="s">
        <v>2766</v>
      </c>
      <c r="D2089" s="90">
        <v>120000</v>
      </c>
      <c r="E2089" s="90" t="s">
        <v>2679</v>
      </c>
    </row>
    <row r="2090" spans="1:5" s="63" customFormat="1" ht="19.2" customHeight="1">
      <c r="A2090" s="78">
        <v>2083</v>
      </c>
      <c r="B2090" s="82" t="s">
        <v>1276</v>
      </c>
      <c r="C2090" s="83" t="s">
        <v>2666</v>
      </c>
      <c r="D2090" s="90">
        <v>120000</v>
      </c>
      <c r="E2090" s="90" t="s">
        <v>2679</v>
      </c>
    </row>
    <row r="2091" spans="1:5" s="63" customFormat="1" ht="19.2" customHeight="1">
      <c r="A2091" s="78">
        <v>2084</v>
      </c>
      <c r="B2091" s="82" t="s">
        <v>1512</v>
      </c>
      <c r="C2091" s="83" t="s">
        <v>2693</v>
      </c>
      <c r="D2091" s="90">
        <v>120000</v>
      </c>
      <c r="E2091" s="90"/>
    </row>
    <row r="2092" spans="1:5" s="63" customFormat="1" ht="19.2" customHeight="1">
      <c r="A2092" s="78">
        <v>2085</v>
      </c>
      <c r="B2092" s="82" t="s">
        <v>1513</v>
      </c>
      <c r="C2092" s="83" t="s">
        <v>2661</v>
      </c>
      <c r="D2092" s="90">
        <v>120000</v>
      </c>
      <c r="E2092" s="90" t="s">
        <v>2679</v>
      </c>
    </row>
    <row r="2093" spans="1:5" s="63" customFormat="1" ht="19.2" customHeight="1">
      <c r="A2093" s="78">
        <v>2086</v>
      </c>
      <c r="B2093" s="82" t="s">
        <v>605</v>
      </c>
      <c r="C2093" s="83" t="s">
        <v>2826</v>
      </c>
      <c r="D2093" s="90">
        <v>120000</v>
      </c>
      <c r="E2093" s="90"/>
    </row>
    <row r="2094" spans="1:5" s="63" customFormat="1" ht="19.2" customHeight="1">
      <c r="A2094" s="78">
        <v>2087</v>
      </c>
      <c r="B2094" s="82" t="s">
        <v>1514</v>
      </c>
      <c r="C2094" s="83" t="s">
        <v>2744</v>
      </c>
      <c r="D2094" s="90">
        <v>120000</v>
      </c>
      <c r="E2094" s="90"/>
    </row>
    <row r="2095" spans="1:5" ht="19.2" customHeight="1">
      <c r="A2095" s="49">
        <v>2088</v>
      </c>
      <c r="B2095" s="40" t="s">
        <v>544</v>
      </c>
      <c r="C2095" s="39" t="s">
        <v>491</v>
      </c>
      <c r="D2095" s="67">
        <v>120000</v>
      </c>
      <c r="E2095" s="67" t="s">
        <v>2845</v>
      </c>
    </row>
    <row r="2096" spans="1:5" s="63" customFormat="1" ht="19.2" customHeight="1">
      <c r="A2096" s="78">
        <v>2089</v>
      </c>
      <c r="B2096" s="82" t="s">
        <v>1515</v>
      </c>
      <c r="C2096" s="83" t="s">
        <v>2729</v>
      </c>
      <c r="D2096" s="90">
        <v>120000</v>
      </c>
      <c r="E2096" s="90"/>
    </row>
    <row r="2097" spans="1:5" s="63" customFormat="1" ht="19.2" customHeight="1">
      <c r="A2097" s="78">
        <v>2090</v>
      </c>
      <c r="B2097" s="82" t="s">
        <v>1516</v>
      </c>
      <c r="C2097" s="83" t="s">
        <v>2746</v>
      </c>
      <c r="D2097" s="90">
        <v>120000</v>
      </c>
      <c r="E2097" s="90"/>
    </row>
    <row r="2098" spans="1:5" s="63" customFormat="1" ht="19.2" customHeight="1">
      <c r="A2098" s="78">
        <v>2091</v>
      </c>
      <c r="B2098" s="82" t="s">
        <v>463</v>
      </c>
      <c r="C2098" s="83" t="s">
        <v>2746</v>
      </c>
      <c r="D2098" s="90">
        <v>120000</v>
      </c>
      <c r="E2098" s="90"/>
    </row>
    <row r="2099" spans="1:5" s="63" customFormat="1" ht="19.2" customHeight="1">
      <c r="A2099" s="78">
        <v>2092</v>
      </c>
      <c r="B2099" s="82" t="s">
        <v>1517</v>
      </c>
      <c r="C2099" s="83" t="s">
        <v>2746</v>
      </c>
      <c r="D2099" s="90">
        <v>120000</v>
      </c>
      <c r="E2099" s="90"/>
    </row>
    <row r="2100" spans="1:5" s="63" customFormat="1" ht="19.2" customHeight="1">
      <c r="A2100" s="78">
        <v>2093</v>
      </c>
      <c r="B2100" s="82" t="s">
        <v>1518</v>
      </c>
      <c r="C2100" s="83" t="s">
        <v>2826</v>
      </c>
      <c r="D2100" s="90">
        <v>120000</v>
      </c>
      <c r="E2100" s="90"/>
    </row>
    <row r="2101" spans="1:5" s="63" customFormat="1" ht="19.2" customHeight="1">
      <c r="A2101" s="78">
        <v>2094</v>
      </c>
      <c r="B2101" s="82" t="s">
        <v>1519</v>
      </c>
      <c r="C2101" s="83" t="s">
        <v>2746</v>
      </c>
      <c r="D2101" s="90">
        <v>120000</v>
      </c>
      <c r="E2101" s="90"/>
    </row>
    <row r="2102" spans="1:5" s="63" customFormat="1" ht="19.2" customHeight="1">
      <c r="A2102" s="78">
        <v>2095</v>
      </c>
      <c r="B2102" s="82" t="s">
        <v>1520</v>
      </c>
      <c r="C2102" s="83" t="s">
        <v>2693</v>
      </c>
      <c r="D2102" s="90">
        <v>120000</v>
      </c>
      <c r="E2102" s="90"/>
    </row>
    <row r="2103" spans="1:5" s="63" customFormat="1" ht="19.2" customHeight="1">
      <c r="A2103" s="78">
        <v>2096</v>
      </c>
      <c r="B2103" s="82" t="s">
        <v>1521</v>
      </c>
      <c r="C2103" s="83" t="s">
        <v>2746</v>
      </c>
      <c r="D2103" s="90">
        <v>120000</v>
      </c>
      <c r="E2103" s="90"/>
    </row>
    <row r="2104" spans="1:5" s="63" customFormat="1" ht="19.2" customHeight="1">
      <c r="A2104" s="78">
        <v>2097</v>
      </c>
      <c r="B2104" s="82" t="s">
        <v>1522</v>
      </c>
      <c r="C2104" s="83" t="s">
        <v>552</v>
      </c>
      <c r="D2104" s="90">
        <v>120000</v>
      </c>
      <c r="E2104" s="90"/>
    </row>
    <row r="2105" spans="1:5" s="63" customFormat="1" ht="19.2" customHeight="1">
      <c r="A2105" s="78">
        <v>2098</v>
      </c>
      <c r="B2105" s="82" t="s">
        <v>2829</v>
      </c>
      <c r="C2105" s="83" t="s">
        <v>2770</v>
      </c>
      <c r="D2105" s="90">
        <v>120000</v>
      </c>
      <c r="E2105" s="90"/>
    </row>
    <row r="2106" spans="1:5" s="63" customFormat="1" ht="19.2" customHeight="1">
      <c r="A2106" s="78">
        <v>2099</v>
      </c>
      <c r="B2106" s="82" t="s">
        <v>1523</v>
      </c>
      <c r="C2106" s="83" t="s">
        <v>2770</v>
      </c>
      <c r="D2106" s="90">
        <v>120000</v>
      </c>
      <c r="E2106" s="90" t="s">
        <v>2679</v>
      </c>
    </row>
    <row r="2107" spans="1:5" s="63" customFormat="1" ht="19.2" customHeight="1">
      <c r="A2107" s="78">
        <v>2100</v>
      </c>
      <c r="B2107" s="82" t="s">
        <v>2396</v>
      </c>
      <c r="C2107" s="83" t="s">
        <v>2794</v>
      </c>
      <c r="D2107" s="90">
        <v>120000</v>
      </c>
      <c r="E2107" s="90"/>
    </row>
    <row r="2108" spans="1:5" s="63" customFormat="1" ht="19.2" customHeight="1">
      <c r="A2108" s="78">
        <v>2101</v>
      </c>
      <c r="B2108" s="82" t="s">
        <v>616</v>
      </c>
      <c r="C2108" s="83" t="s">
        <v>2701</v>
      </c>
      <c r="D2108" s="90">
        <v>120000</v>
      </c>
      <c r="E2108" s="90"/>
    </row>
    <row r="2109" spans="1:5" s="63" customFormat="1" ht="19.2" customHeight="1">
      <c r="A2109" s="78">
        <v>2102</v>
      </c>
      <c r="B2109" s="82" t="s">
        <v>1315</v>
      </c>
      <c r="C2109" s="83" t="s">
        <v>2309</v>
      </c>
      <c r="D2109" s="90">
        <v>120000</v>
      </c>
      <c r="E2109" s="90"/>
    </row>
    <row r="2110" spans="1:5" s="63" customFormat="1" ht="19.2" customHeight="1">
      <c r="A2110" s="78">
        <v>2103</v>
      </c>
      <c r="B2110" s="82" t="s">
        <v>2352</v>
      </c>
      <c r="C2110" s="83" t="s">
        <v>493</v>
      </c>
      <c r="D2110" s="90">
        <v>120000</v>
      </c>
      <c r="E2110" s="90"/>
    </row>
    <row r="2111" spans="1:5" s="63" customFormat="1" ht="19.2" customHeight="1">
      <c r="A2111" s="78">
        <v>2104</v>
      </c>
      <c r="B2111" s="82" t="s">
        <v>2397</v>
      </c>
      <c r="C2111" s="83" t="s">
        <v>493</v>
      </c>
      <c r="D2111" s="90">
        <v>120000</v>
      </c>
      <c r="E2111" s="90"/>
    </row>
    <row r="2112" spans="1:5" s="63" customFormat="1" ht="19.2" customHeight="1">
      <c r="A2112" s="78">
        <v>2105</v>
      </c>
      <c r="B2112" s="82" t="s">
        <v>1126</v>
      </c>
      <c r="C2112" s="83" t="s">
        <v>2766</v>
      </c>
      <c r="D2112" s="90">
        <v>120000</v>
      </c>
      <c r="E2112" s="90"/>
    </row>
    <row r="2113" spans="1:5" s="63" customFormat="1" ht="19.2" customHeight="1">
      <c r="A2113" s="78">
        <v>2106</v>
      </c>
      <c r="B2113" s="82" t="s">
        <v>2398</v>
      </c>
      <c r="C2113" s="83" t="s">
        <v>2681</v>
      </c>
      <c r="D2113" s="90">
        <v>120000</v>
      </c>
      <c r="E2113" s="90"/>
    </row>
    <row r="2114" spans="1:5" s="63" customFormat="1" ht="19.2" customHeight="1">
      <c r="A2114" s="78">
        <v>2107</v>
      </c>
      <c r="B2114" s="82" t="s">
        <v>439</v>
      </c>
      <c r="C2114" s="83" t="s">
        <v>2668</v>
      </c>
      <c r="D2114" s="90">
        <v>120000</v>
      </c>
      <c r="E2114" s="90"/>
    </row>
    <row r="2115" spans="1:5" s="63" customFormat="1" ht="19.2" customHeight="1">
      <c r="A2115" s="78">
        <v>2108</v>
      </c>
      <c r="B2115" s="82" t="s">
        <v>2399</v>
      </c>
      <c r="C2115" s="83" t="s">
        <v>2741</v>
      </c>
      <c r="D2115" s="90">
        <v>120000</v>
      </c>
      <c r="E2115" s="90"/>
    </row>
    <row r="2116" spans="1:5" s="63" customFormat="1" ht="19.2" customHeight="1">
      <c r="A2116" s="78">
        <v>2109</v>
      </c>
      <c r="B2116" s="82" t="s">
        <v>2400</v>
      </c>
      <c r="C2116" s="83" t="s">
        <v>2722</v>
      </c>
      <c r="D2116" s="90">
        <v>120000</v>
      </c>
      <c r="E2116" s="90"/>
    </row>
    <row r="2117" spans="1:5" s="63" customFormat="1" ht="19.2" customHeight="1">
      <c r="A2117" s="78">
        <v>2110</v>
      </c>
      <c r="B2117" s="82" t="s">
        <v>2401</v>
      </c>
      <c r="C2117" s="83" t="s">
        <v>2754</v>
      </c>
      <c r="D2117" s="90">
        <v>120000</v>
      </c>
      <c r="E2117" s="90"/>
    </row>
    <row r="2118" spans="1:5" s="63" customFormat="1" ht="19.2" customHeight="1">
      <c r="A2118" s="78">
        <v>2111</v>
      </c>
      <c r="B2118" s="82" t="s">
        <v>2402</v>
      </c>
      <c r="C2118" s="83" t="s">
        <v>2721</v>
      </c>
      <c r="D2118" s="90">
        <v>120000</v>
      </c>
      <c r="E2118" s="90"/>
    </row>
    <row r="2119" spans="1:5" s="63" customFormat="1" ht="19.2" customHeight="1">
      <c r="A2119" s="78">
        <v>2112</v>
      </c>
      <c r="B2119" s="82" t="s">
        <v>2403</v>
      </c>
      <c r="C2119" s="83" t="s">
        <v>2681</v>
      </c>
      <c r="D2119" s="90">
        <v>120000</v>
      </c>
      <c r="E2119" s="90"/>
    </row>
    <row r="2120" spans="1:5" s="63" customFormat="1" ht="19.2" customHeight="1">
      <c r="A2120" s="78">
        <v>2113</v>
      </c>
      <c r="B2120" s="82" t="s">
        <v>2404</v>
      </c>
      <c r="C2120" s="83" t="s">
        <v>2744</v>
      </c>
      <c r="D2120" s="90">
        <v>120000</v>
      </c>
      <c r="E2120" s="90"/>
    </row>
    <row r="2121" spans="1:5" s="63" customFormat="1" ht="19.2" customHeight="1">
      <c r="A2121" s="78">
        <v>2114</v>
      </c>
      <c r="B2121" s="82" t="s">
        <v>2405</v>
      </c>
      <c r="C2121" s="83" t="s">
        <v>2678</v>
      </c>
      <c r="D2121" s="90">
        <v>120000</v>
      </c>
      <c r="E2121" s="90"/>
    </row>
    <row r="2122" spans="1:5" s="61" customFormat="1" ht="19.2" customHeight="1">
      <c r="A2122" s="49">
        <v>2115</v>
      </c>
      <c r="B2122" s="40" t="s">
        <v>2406</v>
      </c>
      <c r="C2122" s="39" t="s">
        <v>499</v>
      </c>
      <c r="D2122" s="67">
        <v>120000</v>
      </c>
      <c r="E2122" s="67" t="s">
        <v>2845</v>
      </c>
    </row>
    <row r="2123" spans="1:5" s="63" customFormat="1" ht="19.2" customHeight="1">
      <c r="A2123" s="78">
        <v>2116</v>
      </c>
      <c r="B2123" s="82" t="s">
        <v>2407</v>
      </c>
      <c r="C2123" s="83" t="s">
        <v>2668</v>
      </c>
      <c r="D2123" s="90">
        <v>120000</v>
      </c>
      <c r="E2123" s="90"/>
    </row>
    <row r="2124" spans="1:5" s="63" customFormat="1" ht="19.2" customHeight="1">
      <c r="A2124" s="78">
        <v>2117</v>
      </c>
      <c r="B2124" s="82" t="s">
        <v>2408</v>
      </c>
      <c r="C2124" s="83" t="s">
        <v>2744</v>
      </c>
      <c r="D2124" s="90">
        <v>120000</v>
      </c>
      <c r="E2124" s="90"/>
    </row>
    <row r="2125" spans="1:5" s="63" customFormat="1" ht="19.2" customHeight="1">
      <c r="A2125" s="78">
        <v>2118</v>
      </c>
      <c r="B2125" s="82" t="s">
        <v>446</v>
      </c>
      <c r="C2125" s="83" t="s">
        <v>1332</v>
      </c>
      <c r="D2125" s="90">
        <v>120000</v>
      </c>
      <c r="E2125" s="90"/>
    </row>
    <row r="2126" spans="1:5" s="63" customFormat="1" ht="19.2" customHeight="1">
      <c r="A2126" s="78">
        <v>2119</v>
      </c>
      <c r="B2126" s="82" t="s">
        <v>2409</v>
      </c>
      <c r="C2126" s="83" t="s">
        <v>2678</v>
      </c>
      <c r="D2126" s="90">
        <v>120000</v>
      </c>
      <c r="E2126" s="90"/>
    </row>
    <row r="2127" spans="1:5" s="63" customFormat="1" ht="19.2" customHeight="1">
      <c r="A2127" s="78">
        <v>2120</v>
      </c>
      <c r="B2127" s="82" t="s">
        <v>674</v>
      </c>
      <c r="C2127" s="83" t="s">
        <v>2676</v>
      </c>
      <c r="D2127" s="90">
        <v>120000</v>
      </c>
      <c r="E2127" s="90" t="s">
        <v>2679</v>
      </c>
    </row>
    <row r="2128" spans="1:5" s="63" customFormat="1" ht="19.2" customHeight="1">
      <c r="A2128" s="78">
        <v>2121</v>
      </c>
      <c r="B2128" s="82" t="s">
        <v>2410</v>
      </c>
      <c r="C2128" s="83" t="s">
        <v>2661</v>
      </c>
      <c r="D2128" s="90">
        <v>120000</v>
      </c>
      <c r="E2128" s="90"/>
    </row>
    <row r="2129" spans="1:5" s="63" customFormat="1" ht="19.2" customHeight="1">
      <c r="A2129" s="78">
        <v>2122</v>
      </c>
      <c r="B2129" s="82" t="s">
        <v>2411</v>
      </c>
      <c r="C2129" s="83" t="s">
        <v>2681</v>
      </c>
      <c r="D2129" s="90">
        <v>120000</v>
      </c>
      <c r="E2129" s="90"/>
    </row>
    <row r="2130" spans="1:5" s="63" customFormat="1" ht="19.2" customHeight="1">
      <c r="A2130" s="78">
        <v>2123</v>
      </c>
      <c r="B2130" s="82" t="s">
        <v>2412</v>
      </c>
      <c r="C2130" s="83" t="s">
        <v>1332</v>
      </c>
      <c r="D2130" s="90">
        <v>120000</v>
      </c>
      <c r="E2130" s="90"/>
    </row>
    <row r="2131" spans="1:5" ht="19.2" customHeight="1">
      <c r="A2131" s="49">
        <v>2124</v>
      </c>
      <c r="B2131" s="40" t="s">
        <v>2413</v>
      </c>
      <c r="C2131" s="39" t="s">
        <v>501</v>
      </c>
      <c r="D2131" s="67">
        <v>120000</v>
      </c>
      <c r="E2131" s="67" t="s">
        <v>2845</v>
      </c>
    </row>
    <row r="2132" spans="1:5" s="63" customFormat="1" ht="19.2" customHeight="1">
      <c r="A2132" s="78">
        <v>2125</v>
      </c>
      <c r="B2132" s="82" t="s">
        <v>2414</v>
      </c>
      <c r="C2132" s="83" t="s">
        <v>2729</v>
      </c>
      <c r="D2132" s="90">
        <v>120000</v>
      </c>
      <c r="E2132" s="90"/>
    </row>
    <row r="2133" spans="1:5" s="63" customFormat="1" ht="19.2" customHeight="1">
      <c r="A2133" s="78">
        <v>2126</v>
      </c>
      <c r="B2133" s="82" t="s">
        <v>2415</v>
      </c>
      <c r="C2133" s="83" t="s">
        <v>2672</v>
      </c>
      <c r="D2133" s="90">
        <v>120000</v>
      </c>
      <c r="E2133" s="90"/>
    </row>
    <row r="2134" spans="1:5" s="63" customFormat="1" ht="19.2" customHeight="1">
      <c r="A2134" s="78">
        <v>2127</v>
      </c>
      <c r="B2134" s="82" t="s">
        <v>2416</v>
      </c>
      <c r="C2134" s="83" t="s">
        <v>509</v>
      </c>
      <c r="D2134" s="90">
        <v>120000</v>
      </c>
      <c r="E2134" s="90"/>
    </row>
    <row r="2135" spans="1:5" s="63" customFormat="1" ht="19.2" customHeight="1">
      <c r="A2135" s="78">
        <v>2128</v>
      </c>
      <c r="B2135" s="82" t="s">
        <v>2750</v>
      </c>
      <c r="C2135" s="83" t="s">
        <v>2746</v>
      </c>
      <c r="D2135" s="90">
        <v>120000</v>
      </c>
      <c r="E2135" s="90"/>
    </row>
    <row r="2136" spans="1:5" s="63" customFormat="1" ht="19.2" customHeight="1">
      <c r="A2136" s="78">
        <v>2129</v>
      </c>
      <c r="B2136" s="82" t="s">
        <v>2417</v>
      </c>
      <c r="C2136" s="83" t="s">
        <v>2656</v>
      </c>
      <c r="D2136" s="90">
        <v>120000</v>
      </c>
      <c r="E2136" s="90" t="s">
        <v>2679</v>
      </c>
    </row>
    <row r="2137" spans="1:5" s="63" customFormat="1" ht="19.2" customHeight="1">
      <c r="A2137" s="78">
        <v>2130</v>
      </c>
      <c r="B2137" s="82" t="s">
        <v>2418</v>
      </c>
      <c r="C2137" s="83" t="s">
        <v>552</v>
      </c>
      <c r="D2137" s="90">
        <v>120000</v>
      </c>
      <c r="E2137" s="90"/>
    </row>
    <row r="2138" spans="1:5" s="63" customFormat="1" ht="19.2" customHeight="1">
      <c r="A2138" s="78">
        <v>2131</v>
      </c>
      <c r="B2138" s="82" t="s">
        <v>2419</v>
      </c>
      <c r="C2138" s="83" t="s">
        <v>2729</v>
      </c>
      <c r="D2138" s="90">
        <v>120000</v>
      </c>
      <c r="E2138" s="90" t="s">
        <v>2679</v>
      </c>
    </row>
    <row r="2139" spans="1:5" s="63" customFormat="1" ht="19.2" customHeight="1">
      <c r="A2139" s="78">
        <v>2132</v>
      </c>
      <c r="B2139" s="82" t="s">
        <v>2420</v>
      </c>
      <c r="C2139" s="83" t="s">
        <v>2737</v>
      </c>
      <c r="D2139" s="90">
        <v>120000</v>
      </c>
      <c r="E2139" s="90" t="s">
        <v>2679</v>
      </c>
    </row>
    <row r="2140" spans="1:5" s="63" customFormat="1" ht="19.2" customHeight="1">
      <c r="A2140" s="78">
        <v>2133</v>
      </c>
      <c r="B2140" s="82" t="s">
        <v>2421</v>
      </c>
      <c r="C2140" s="83" t="s">
        <v>2672</v>
      </c>
      <c r="D2140" s="90">
        <v>120000</v>
      </c>
      <c r="E2140" s="90"/>
    </row>
    <row r="2141" spans="1:5" s="63" customFormat="1" ht="19.2" customHeight="1">
      <c r="A2141" s="78">
        <v>2134</v>
      </c>
      <c r="B2141" s="82" t="s">
        <v>2422</v>
      </c>
      <c r="C2141" s="83" t="s">
        <v>2770</v>
      </c>
      <c r="D2141" s="90">
        <v>120000</v>
      </c>
      <c r="E2141" s="90"/>
    </row>
    <row r="2142" spans="1:5" s="63" customFormat="1" ht="19.2" customHeight="1">
      <c r="A2142" s="78">
        <v>2135</v>
      </c>
      <c r="B2142" s="82" t="s">
        <v>2423</v>
      </c>
      <c r="C2142" s="83" t="s">
        <v>2744</v>
      </c>
      <c r="D2142" s="90">
        <v>120000</v>
      </c>
      <c r="E2142" s="90"/>
    </row>
    <row r="2143" spans="1:5" s="63" customFormat="1" ht="19.2" customHeight="1">
      <c r="A2143" s="78">
        <v>2136</v>
      </c>
      <c r="B2143" s="82" t="s">
        <v>2424</v>
      </c>
      <c r="C2143" s="83" t="s">
        <v>2744</v>
      </c>
      <c r="D2143" s="90">
        <v>120000</v>
      </c>
      <c r="E2143" s="90"/>
    </row>
    <row r="2144" spans="1:5" ht="19.2" customHeight="1">
      <c r="A2144" s="49">
        <v>2137</v>
      </c>
      <c r="B2144" s="40" t="s">
        <v>1013</v>
      </c>
      <c r="C2144" s="39" t="s">
        <v>490</v>
      </c>
      <c r="D2144" s="67">
        <v>120000</v>
      </c>
      <c r="E2144" s="67" t="s">
        <v>2845</v>
      </c>
    </row>
    <row r="2145" spans="1:5" s="61" customFormat="1" ht="19.2" customHeight="1">
      <c r="A2145" s="49">
        <v>2138</v>
      </c>
      <c r="B2145" s="40" t="s">
        <v>2425</v>
      </c>
      <c r="C2145" s="39" t="s">
        <v>2575</v>
      </c>
      <c r="D2145" s="67">
        <v>120000</v>
      </c>
      <c r="E2145" s="67" t="s">
        <v>2845</v>
      </c>
    </row>
    <row r="2146" spans="1:5" s="63" customFormat="1" ht="19.2" customHeight="1">
      <c r="A2146" s="78">
        <v>2139</v>
      </c>
      <c r="B2146" s="82" t="s">
        <v>2426</v>
      </c>
      <c r="C2146" s="83" t="s">
        <v>2724</v>
      </c>
      <c r="D2146" s="90">
        <v>120000</v>
      </c>
      <c r="E2146" s="90"/>
    </row>
    <row r="2147" spans="1:5" s="65" customFormat="1" ht="19.2" customHeight="1">
      <c r="A2147" s="49">
        <v>2140</v>
      </c>
      <c r="B2147" s="40" t="s">
        <v>2427</v>
      </c>
      <c r="C2147" s="39" t="s">
        <v>490</v>
      </c>
      <c r="D2147" s="67">
        <v>120000</v>
      </c>
      <c r="E2147" s="67" t="s">
        <v>2845</v>
      </c>
    </row>
    <row r="2148" spans="1:5" s="63" customFormat="1" ht="19.2" customHeight="1">
      <c r="A2148" s="78">
        <v>2141</v>
      </c>
      <c r="B2148" s="82" t="s">
        <v>2428</v>
      </c>
      <c r="C2148" s="83" t="s">
        <v>2656</v>
      </c>
      <c r="D2148" s="90">
        <v>120000</v>
      </c>
      <c r="E2148" s="90" t="s">
        <v>2679</v>
      </c>
    </row>
    <row r="2149" spans="1:5" s="63" customFormat="1" ht="19.2" customHeight="1">
      <c r="A2149" s="78">
        <v>2142</v>
      </c>
      <c r="B2149" s="82" t="s">
        <v>2429</v>
      </c>
      <c r="C2149" s="83" t="s">
        <v>493</v>
      </c>
      <c r="D2149" s="90">
        <v>120000</v>
      </c>
      <c r="E2149" s="90" t="s">
        <v>2679</v>
      </c>
    </row>
    <row r="2150" spans="1:5" s="61" customFormat="1" ht="19.2" customHeight="1">
      <c r="A2150" s="49">
        <v>2143</v>
      </c>
      <c r="B2150" s="40" t="s">
        <v>2430</v>
      </c>
      <c r="C2150" s="39" t="s">
        <v>501</v>
      </c>
      <c r="D2150" s="67">
        <v>120000</v>
      </c>
      <c r="E2150" s="67" t="s">
        <v>2845</v>
      </c>
    </row>
    <row r="2151" spans="1:5" s="63" customFormat="1" ht="19.2" customHeight="1">
      <c r="A2151" s="78">
        <v>2144</v>
      </c>
      <c r="B2151" s="82" t="s">
        <v>2431</v>
      </c>
      <c r="C2151" s="83" t="s">
        <v>490</v>
      </c>
      <c r="D2151" s="90">
        <v>120000</v>
      </c>
      <c r="E2151" s="90"/>
    </row>
    <row r="2152" spans="1:5" s="63" customFormat="1" ht="19.2" customHeight="1">
      <c r="A2152" s="78">
        <v>2145</v>
      </c>
      <c r="B2152" s="82" t="s">
        <v>2432</v>
      </c>
      <c r="C2152" s="83" t="s">
        <v>2754</v>
      </c>
      <c r="D2152" s="90">
        <v>120000</v>
      </c>
      <c r="E2152" s="90"/>
    </row>
    <row r="2153" spans="1:5" s="63" customFormat="1" ht="19.2" customHeight="1">
      <c r="A2153" s="78">
        <v>2146</v>
      </c>
      <c r="B2153" s="82" t="s">
        <v>2433</v>
      </c>
      <c r="C2153" s="83" t="s">
        <v>2686</v>
      </c>
      <c r="D2153" s="90">
        <v>120000</v>
      </c>
      <c r="E2153" s="90"/>
    </row>
    <row r="2154" spans="1:5" s="63" customFormat="1" ht="19.2" customHeight="1">
      <c r="A2154" s="78">
        <v>2147</v>
      </c>
      <c r="B2154" s="82" t="s">
        <v>2434</v>
      </c>
      <c r="C2154" s="83" t="s">
        <v>2741</v>
      </c>
      <c r="D2154" s="90">
        <v>120000</v>
      </c>
      <c r="E2154" s="90" t="s">
        <v>2679</v>
      </c>
    </row>
    <row r="2155" spans="1:5" s="63" customFormat="1" ht="19.2" customHeight="1">
      <c r="A2155" s="78">
        <v>2148</v>
      </c>
      <c r="B2155" s="82" t="s">
        <v>2435</v>
      </c>
      <c r="C2155" s="83" t="s">
        <v>2761</v>
      </c>
      <c r="D2155" s="90">
        <v>120000</v>
      </c>
      <c r="E2155" s="90"/>
    </row>
    <row r="2156" spans="1:5" s="63" customFormat="1" ht="19.2" customHeight="1">
      <c r="A2156" s="78">
        <v>2149</v>
      </c>
      <c r="B2156" s="82" t="s">
        <v>2436</v>
      </c>
      <c r="C2156" s="83" t="s">
        <v>2770</v>
      </c>
      <c r="D2156" s="90">
        <v>120000</v>
      </c>
      <c r="E2156" s="90"/>
    </row>
    <row r="2157" spans="1:5" s="63" customFormat="1" ht="19.2" customHeight="1">
      <c r="A2157" s="78">
        <v>2150</v>
      </c>
      <c r="B2157" s="82" t="s">
        <v>2437</v>
      </c>
      <c r="C2157" s="83" t="s">
        <v>509</v>
      </c>
      <c r="D2157" s="90">
        <v>120000</v>
      </c>
      <c r="E2157" s="90"/>
    </row>
    <row r="2158" spans="1:5" s="63" customFormat="1" ht="19.2" customHeight="1">
      <c r="A2158" s="78">
        <v>2151</v>
      </c>
      <c r="B2158" s="82" t="s">
        <v>2438</v>
      </c>
      <c r="C2158" s="83" t="s">
        <v>2673</v>
      </c>
      <c r="D2158" s="90">
        <v>120000</v>
      </c>
      <c r="E2158" s="90"/>
    </row>
    <row r="2159" spans="1:5" s="63" customFormat="1" ht="19.2" customHeight="1">
      <c r="A2159" s="78">
        <v>2152</v>
      </c>
      <c r="B2159" s="82" t="s">
        <v>2439</v>
      </c>
      <c r="C2159" s="83" t="s">
        <v>2701</v>
      </c>
      <c r="D2159" s="90">
        <v>120000</v>
      </c>
      <c r="E2159" s="90" t="s">
        <v>2679</v>
      </c>
    </row>
    <row r="2160" spans="1:5" s="63" customFormat="1" ht="19.2" customHeight="1">
      <c r="A2160" s="78">
        <v>2153</v>
      </c>
      <c r="B2160" s="82" t="s">
        <v>2440</v>
      </c>
      <c r="C2160" s="83" t="s">
        <v>2672</v>
      </c>
      <c r="D2160" s="90">
        <v>120000</v>
      </c>
      <c r="E2160" s="90"/>
    </row>
    <row r="2161" spans="1:5" s="63" customFormat="1" ht="19.2" customHeight="1">
      <c r="A2161" s="78">
        <v>2154</v>
      </c>
      <c r="B2161" s="82" t="s">
        <v>2441</v>
      </c>
      <c r="C2161" s="83" t="s">
        <v>2729</v>
      </c>
      <c r="D2161" s="90">
        <v>120000</v>
      </c>
      <c r="E2161" s="90"/>
    </row>
    <row r="2162" spans="1:5" s="63" customFormat="1" ht="19.2" customHeight="1">
      <c r="A2162" s="78">
        <v>2155</v>
      </c>
      <c r="B2162" s="82" t="s">
        <v>2442</v>
      </c>
      <c r="C2162" s="83" t="s">
        <v>2657</v>
      </c>
      <c r="D2162" s="90">
        <v>120000</v>
      </c>
      <c r="E2162" s="90"/>
    </row>
    <row r="2163" spans="1:5" s="63" customFormat="1" ht="19.2" customHeight="1">
      <c r="A2163" s="78">
        <v>2156</v>
      </c>
      <c r="B2163" s="82" t="s">
        <v>643</v>
      </c>
      <c r="C2163" s="83" t="s">
        <v>2772</v>
      </c>
      <c r="D2163" s="90">
        <v>120000</v>
      </c>
      <c r="E2163" s="90"/>
    </row>
    <row r="2164" spans="1:5" s="63" customFormat="1" ht="19.2" customHeight="1">
      <c r="A2164" s="78">
        <v>2157</v>
      </c>
      <c r="B2164" s="82" t="s">
        <v>2443</v>
      </c>
      <c r="C2164" s="83" t="s">
        <v>2668</v>
      </c>
      <c r="D2164" s="90">
        <v>120000</v>
      </c>
      <c r="E2164" s="90"/>
    </row>
    <row r="2165" spans="1:5" s="63" customFormat="1" ht="19.2" customHeight="1">
      <c r="A2165" s="78">
        <v>2158</v>
      </c>
      <c r="B2165" s="82" t="s">
        <v>2444</v>
      </c>
      <c r="C2165" s="83" t="s">
        <v>2678</v>
      </c>
      <c r="D2165" s="90">
        <v>120000</v>
      </c>
      <c r="E2165" s="90"/>
    </row>
    <row r="2166" spans="1:5" s="63" customFormat="1" ht="19.2" customHeight="1">
      <c r="A2166" s="78">
        <v>2159</v>
      </c>
      <c r="B2166" s="82" t="s">
        <v>2445</v>
      </c>
      <c r="C2166" s="83" t="s">
        <v>509</v>
      </c>
      <c r="D2166" s="90">
        <v>120000</v>
      </c>
      <c r="E2166" s="90"/>
    </row>
    <row r="2167" spans="1:5" s="63" customFormat="1" ht="19.2" customHeight="1">
      <c r="A2167" s="78">
        <v>2160</v>
      </c>
      <c r="B2167" s="82" t="s">
        <v>2446</v>
      </c>
      <c r="C2167" s="83" t="s">
        <v>2800</v>
      </c>
      <c r="D2167" s="90">
        <v>120000</v>
      </c>
      <c r="E2167" s="90"/>
    </row>
    <row r="2168" spans="1:5" s="63" customFormat="1" ht="19.2" customHeight="1">
      <c r="A2168" s="78">
        <v>2161</v>
      </c>
      <c r="B2168" s="82" t="s">
        <v>2447</v>
      </c>
      <c r="C2168" s="83" t="s">
        <v>2737</v>
      </c>
      <c r="D2168" s="90">
        <v>120000</v>
      </c>
      <c r="E2168" s="90"/>
    </row>
    <row r="2169" spans="1:5" ht="19.2" customHeight="1">
      <c r="A2169" s="49">
        <v>2162</v>
      </c>
      <c r="B2169" s="40" t="s">
        <v>1157</v>
      </c>
      <c r="C2169" s="39" t="s">
        <v>612</v>
      </c>
      <c r="D2169" s="67">
        <v>120000</v>
      </c>
      <c r="E2169" s="67" t="s">
        <v>2845</v>
      </c>
    </row>
    <row r="2170" spans="1:5" s="63" customFormat="1" ht="19.2" customHeight="1">
      <c r="A2170" s="78">
        <v>2163</v>
      </c>
      <c r="B2170" s="82" t="s">
        <v>2448</v>
      </c>
      <c r="C2170" s="83" t="s">
        <v>2754</v>
      </c>
      <c r="D2170" s="90">
        <v>120000</v>
      </c>
      <c r="E2170" s="90"/>
    </row>
    <row r="2171" spans="1:5" s="63" customFormat="1" ht="19.2" customHeight="1">
      <c r="A2171" s="78">
        <v>2164</v>
      </c>
      <c r="B2171" s="82" t="s">
        <v>2449</v>
      </c>
      <c r="C2171" s="83" t="s">
        <v>2661</v>
      </c>
      <c r="D2171" s="90">
        <v>120000</v>
      </c>
      <c r="E2171" s="90"/>
    </row>
    <row r="2172" spans="1:5" s="63" customFormat="1" ht="19.2" customHeight="1">
      <c r="A2172" s="78">
        <v>2165</v>
      </c>
      <c r="B2172" s="82" t="s">
        <v>2450</v>
      </c>
      <c r="C2172" s="83" t="s">
        <v>2789</v>
      </c>
      <c r="D2172" s="90">
        <v>120000</v>
      </c>
      <c r="E2172" s="90"/>
    </row>
    <row r="2173" spans="1:5" s="63" customFormat="1" ht="19.2" customHeight="1">
      <c r="A2173" s="78">
        <v>2166</v>
      </c>
      <c r="B2173" s="82" t="s">
        <v>2451</v>
      </c>
      <c r="C2173" s="83" t="s">
        <v>2815</v>
      </c>
      <c r="D2173" s="90">
        <v>120000</v>
      </c>
      <c r="E2173" s="90" t="s">
        <v>2679</v>
      </c>
    </row>
    <row r="2174" spans="1:5" s="63" customFormat="1" ht="19.2" customHeight="1">
      <c r="A2174" s="78">
        <v>2167</v>
      </c>
      <c r="B2174" s="82" t="s">
        <v>581</v>
      </c>
      <c r="C2174" s="83" t="s">
        <v>2789</v>
      </c>
      <c r="D2174" s="90">
        <v>120000</v>
      </c>
      <c r="E2174" s="90"/>
    </row>
    <row r="2175" spans="1:5" ht="19.2" customHeight="1">
      <c r="A2175" s="49">
        <v>2168</v>
      </c>
      <c r="B2175" s="40" t="s">
        <v>2452</v>
      </c>
      <c r="C2175" s="39" t="s">
        <v>504</v>
      </c>
      <c r="D2175" s="67">
        <v>120000</v>
      </c>
      <c r="E2175" s="67" t="s">
        <v>2845</v>
      </c>
    </row>
    <row r="2176" spans="1:5" s="63" customFormat="1" ht="19.2" customHeight="1">
      <c r="A2176" s="78">
        <v>2169</v>
      </c>
      <c r="B2176" s="82" t="s">
        <v>2453</v>
      </c>
      <c r="C2176" s="83" t="s">
        <v>2670</v>
      </c>
      <c r="D2176" s="90">
        <v>120000</v>
      </c>
      <c r="E2176" s="90"/>
    </row>
    <row r="2177" spans="1:5" s="63" customFormat="1" ht="19.2" customHeight="1">
      <c r="A2177" s="78">
        <v>2170</v>
      </c>
      <c r="B2177" s="82" t="s">
        <v>2454</v>
      </c>
      <c r="C2177" s="83" t="s">
        <v>2754</v>
      </c>
      <c r="D2177" s="90">
        <v>120000</v>
      </c>
      <c r="E2177" s="90"/>
    </row>
    <row r="2178" spans="1:5" s="63" customFormat="1" ht="19.2" customHeight="1">
      <c r="A2178" s="78">
        <v>2171</v>
      </c>
      <c r="B2178" s="82" t="s">
        <v>2455</v>
      </c>
      <c r="C2178" s="83" t="s">
        <v>2576</v>
      </c>
      <c r="D2178" s="90">
        <v>120000</v>
      </c>
      <c r="E2178" s="90" t="s">
        <v>2679</v>
      </c>
    </row>
    <row r="2179" spans="1:5" s="63" customFormat="1" ht="19.2" customHeight="1">
      <c r="A2179" s="78">
        <v>2172</v>
      </c>
      <c r="B2179" s="82" t="s">
        <v>2456</v>
      </c>
      <c r="C2179" s="83" t="s">
        <v>1277</v>
      </c>
      <c r="D2179" s="90">
        <v>120000</v>
      </c>
      <c r="E2179" s="90"/>
    </row>
    <row r="2180" spans="1:5" s="63" customFormat="1" ht="19.2" customHeight="1">
      <c r="A2180" s="78">
        <v>2173</v>
      </c>
      <c r="B2180" s="82" t="s">
        <v>2457</v>
      </c>
      <c r="C2180" s="83" t="s">
        <v>1277</v>
      </c>
      <c r="D2180" s="90">
        <v>120000</v>
      </c>
      <c r="E2180" s="90"/>
    </row>
    <row r="2181" spans="1:5" s="63" customFormat="1" ht="19.2" customHeight="1">
      <c r="A2181" s="78">
        <v>2174</v>
      </c>
      <c r="B2181" s="82" t="s">
        <v>2458</v>
      </c>
      <c r="C2181" s="118" t="s">
        <v>2741</v>
      </c>
      <c r="D2181" s="90">
        <v>120000</v>
      </c>
      <c r="E2181" s="90"/>
    </row>
    <row r="2182" spans="1:5" s="63" customFormat="1" ht="19.2" customHeight="1">
      <c r="A2182" s="78">
        <v>2175</v>
      </c>
      <c r="B2182" s="82" t="s">
        <v>2459</v>
      </c>
      <c r="C2182" s="118" t="s">
        <v>2701</v>
      </c>
      <c r="D2182" s="90">
        <v>120000</v>
      </c>
      <c r="E2182" s="90"/>
    </row>
    <row r="2183" spans="1:5" s="61" customFormat="1" ht="19.2" customHeight="1">
      <c r="A2183" s="49">
        <v>2176</v>
      </c>
      <c r="B2183" s="40" t="s">
        <v>2460</v>
      </c>
      <c r="C2183" s="73" t="s">
        <v>504</v>
      </c>
      <c r="D2183" s="67">
        <v>120000</v>
      </c>
      <c r="E2183" s="67" t="s">
        <v>2845</v>
      </c>
    </row>
    <row r="2184" spans="1:5" s="61" customFormat="1" ht="19.2" customHeight="1">
      <c r="A2184" s="49">
        <v>2177</v>
      </c>
      <c r="B2184" s="40" t="s">
        <v>2461</v>
      </c>
      <c r="C2184" s="39" t="s">
        <v>2394</v>
      </c>
      <c r="D2184" s="51">
        <v>120000</v>
      </c>
      <c r="E2184" s="51" t="s">
        <v>2845</v>
      </c>
    </row>
    <row r="2185" spans="1:5" s="63" customFormat="1" ht="19.2" customHeight="1">
      <c r="A2185" s="78">
        <v>2178</v>
      </c>
      <c r="B2185" s="82" t="s">
        <v>2832</v>
      </c>
      <c r="C2185" s="83" t="s">
        <v>2746</v>
      </c>
      <c r="D2185" s="84">
        <v>120000</v>
      </c>
      <c r="E2185" s="84"/>
    </row>
    <row r="2186" spans="1:5" s="63" customFormat="1" ht="19.2" customHeight="1">
      <c r="A2186" s="78">
        <v>2179</v>
      </c>
      <c r="B2186" s="82" t="s">
        <v>2462</v>
      </c>
      <c r="C2186" s="83" t="s">
        <v>2678</v>
      </c>
      <c r="D2186" s="84">
        <v>120000</v>
      </c>
      <c r="E2186" s="84"/>
    </row>
    <row r="2187" spans="1:5" s="63" customFormat="1" ht="19.2" customHeight="1">
      <c r="A2187" s="78">
        <v>2180</v>
      </c>
      <c r="B2187" s="82" t="s">
        <v>2463</v>
      </c>
      <c r="C2187" s="83" t="s">
        <v>2670</v>
      </c>
      <c r="D2187" s="84">
        <v>120000</v>
      </c>
      <c r="E2187" s="84"/>
    </row>
    <row r="2188" spans="1:5" s="63" customFormat="1" ht="19.2" customHeight="1">
      <c r="A2188" s="78">
        <v>2181</v>
      </c>
      <c r="B2188" s="82" t="s">
        <v>2685</v>
      </c>
      <c r="C2188" s="83" t="s">
        <v>2681</v>
      </c>
      <c r="D2188" s="84">
        <v>120000</v>
      </c>
      <c r="E2188" s="84"/>
    </row>
    <row r="2189" spans="1:5" s="63" customFormat="1" ht="19.2" customHeight="1">
      <c r="A2189" s="78">
        <v>2182</v>
      </c>
      <c r="B2189" s="82" t="s">
        <v>1874</v>
      </c>
      <c r="C2189" s="83" t="s">
        <v>2741</v>
      </c>
      <c r="D2189" s="84">
        <v>120000</v>
      </c>
      <c r="E2189" s="84"/>
    </row>
    <row r="2190" spans="1:5" ht="19.2" customHeight="1">
      <c r="A2190" s="49">
        <v>2183</v>
      </c>
      <c r="B2190" s="40" t="s">
        <v>2464</v>
      </c>
      <c r="C2190" s="39" t="s">
        <v>501</v>
      </c>
      <c r="D2190" s="51">
        <v>120000</v>
      </c>
      <c r="E2190" s="51" t="s">
        <v>2845</v>
      </c>
    </row>
    <row r="2191" spans="1:5" s="63" customFormat="1" ht="19.2" customHeight="1">
      <c r="A2191" s="78">
        <v>2184</v>
      </c>
      <c r="B2191" s="82" t="s">
        <v>2465</v>
      </c>
      <c r="C2191" s="83" t="s">
        <v>2744</v>
      </c>
      <c r="D2191" s="84">
        <v>120000</v>
      </c>
      <c r="E2191" s="84"/>
    </row>
    <row r="2192" spans="1:5" s="63" customFormat="1" ht="19.2" customHeight="1">
      <c r="A2192" s="78">
        <v>2185</v>
      </c>
      <c r="B2192" s="82" t="s">
        <v>2466</v>
      </c>
      <c r="C2192" s="83" t="s">
        <v>2673</v>
      </c>
      <c r="D2192" s="84">
        <v>120000</v>
      </c>
      <c r="E2192" s="84"/>
    </row>
    <row r="2193" spans="1:5" s="63" customFormat="1" ht="19.2" customHeight="1">
      <c r="A2193" s="78">
        <v>2186</v>
      </c>
      <c r="B2193" s="82" t="s">
        <v>2300</v>
      </c>
      <c r="C2193" s="83" t="s">
        <v>2661</v>
      </c>
      <c r="D2193" s="84">
        <v>120000</v>
      </c>
      <c r="E2193" s="84"/>
    </row>
    <row r="2194" spans="1:5" s="63" customFormat="1" ht="19.2" customHeight="1">
      <c r="A2194" s="78">
        <v>2187</v>
      </c>
      <c r="B2194" s="82" t="s">
        <v>2467</v>
      </c>
      <c r="C2194" s="83" t="s">
        <v>2676</v>
      </c>
      <c r="D2194" s="84">
        <v>120000</v>
      </c>
      <c r="E2194" s="84"/>
    </row>
    <row r="2195" spans="1:5" s="63" customFormat="1" ht="19.2" customHeight="1">
      <c r="A2195" s="78">
        <v>2188</v>
      </c>
      <c r="B2195" s="82" t="s">
        <v>2468</v>
      </c>
      <c r="C2195" s="83" t="s">
        <v>2741</v>
      </c>
      <c r="D2195" s="84">
        <v>120000</v>
      </c>
      <c r="E2195" s="84"/>
    </row>
    <row r="2196" spans="1:5" s="63" customFormat="1" ht="19.2" customHeight="1">
      <c r="A2196" s="78">
        <v>2189</v>
      </c>
      <c r="B2196" s="82" t="s">
        <v>2469</v>
      </c>
      <c r="C2196" s="83" t="s">
        <v>2751</v>
      </c>
      <c r="D2196" s="90">
        <v>120000</v>
      </c>
      <c r="E2196" s="90" t="s">
        <v>2679</v>
      </c>
    </row>
    <row r="2197" spans="1:5" s="63" customFormat="1" ht="19.2" customHeight="1">
      <c r="A2197" s="78">
        <v>2190</v>
      </c>
      <c r="B2197" s="82" t="s">
        <v>2470</v>
      </c>
      <c r="C2197" s="83" t="s">
        <v>2680</v>
      </c>
      <c r="D2197" s="84">
        <v>120000</v>
      </c>
      <c r="E2197" s="84"/>
    </row>
    <row r="2198" spans="1:5" s="63" customFormat="1" ht="19.2" customHeight="1">
      <c r="A2198" s="78">
        <v>2191</v>
      </c>
      <c r="B2198" s="82" t="s">
        <v>2471</v>
      </c>
      <c r="C2198" s="83" t="s">
        <v>2754</v>
      </c>
      <c r="D2198" s="84">
        <v>120000</v>
      </c>
      <c r="E2198" s="84" t="s">
        <v>2679</v>
      </c>
    </row>
    <row r="2199" spans="1:5" s="63" customFormat="1" ht="19.2" customHeight="1">
      <c r="A2199" s="78">
        <v>2192</v>
      </c>
      <c r="B2199" s="82" t="s">
        <v>2472</v>
      </c>
      <c r="C2199" s="83" t="s">
        <v>502</v>
      </c>
      <c r="D2199" s="90">
        <v>120000</v>
      </c>
      <c r="E2199" s="90"/>
    </row>
    <row r="2200" spans="1:5" s="63" customFormat="1" ht="19.2" customHeight="1">
      <c r="A2200" s="78">
        <v>2193</v>
      </c>
      <c r="B2200" s="82" t="s">
        <v>782</v>
      </c>
      <c r="C2200" s="83" t="s">
        <v>2766</v>
      </c>
      <c r="D2200" s="90">
        <v>120000</v>
      </c>
      <c r="E2200" s="90"/>
    </row>
    <row r="2201" spans="1:5" s="63" customFormat="1" ht="19.2" customHeight="1">
      <c r="A2201" s="78">
        <v>2194</v>
      </c>
      <c r="B2201" s="98" t="s">
        <v>2473</v>
      </c>
      <c r="C2201" s="83" t="s">
        <v>2661</v>
      </c>
      <c r="D2201" s="90">
        <v>120000</v>
      </c>
      <c r="E2201" s="90" t="s">
        <v>2679</v>
      </c>
    </row>
    <row r="2202" spans="1:5" s="63" customFormat="1" ht="19.2" customHeight="1">
      <c r="A2202" s="78">
        <v>2195</v>
      </c>
      <c r="B2202" s="98" t="s">
        <v>1587</v>
      </c>
      <c r="C2202" s="83" t="s">
        <v>2657</v>
      </c>
      <c r="D2202" s="90">
        <v>120000</v>
      </c>
      <c r="E2202" s="90"/>
    </row>
    <row r="2203" spans="1:5" s="63" customFormat="1" ht="19.2" customHeight="1">
      <c r="A2203" s="78">
        <v>2196</v>
      </c>
      <c r="B2203" s="98" t="s">
        <v>2474</v>
      </c>
      <c r="C2203" s="83" t="s">
        <v>2668</v>
      </c>
      <c r="D2203" s="90">
        <v>120000</v>
      </c>
      <c r="E2203" s="90"/>
    </row>
    <row r="2204" spans="1:5" s="63" customFormat="1" ht="19.2" customHeight="1">
      <c r="A2204" s="78">
        <v>2197</v>
      </c>
      <c r="B2204" s="98" t="s">
        <v>2475</v>
      </c>
      <c r="C2204" s="83" t="s">
        <v>2678</v>
      </c>
      <c r="D2204" s="90">
        <v>120000</v>
      </c>
      <c r="E2204" s="90"/>
    </row>
    <row r="2205" spans="1:5" s="63" customFormat="1" ht="19.2" customHeight="1">
      <c r="A2205" s="78">
        <v>2198</v>
      </c>
      <c r="B2205" s="98" t="s">
        <v>2476</v>
      </c>
      <c r="C2205" s="83" t="s">
        <v>2707</v>
      </c>
      <c r="D2205" s="90">
        <v>120000</v>
      </c>
      <c r="E2205" s="90"/>
    </row>
    <row r="2206" spans="1:5" s="63" customFormat="1" ht="19.2" customHeight="1">
      <c r="A2206" s="78">
        <v>2199</v>
      </c>
      <c r="B2206" s="98" t="s">
        <v>2477</v>
      </c>
      <c r="C2206" s="83" t="s">
        <v>2680</v>
      </c>
      <c r="D2206" s="90">
        <v>120000</v>
      </c>
      <c r="E2206" s="90"/>
    </row>
    <row r="2207" spans="1:5" s="63" customFormat="1" ht="19.2" customHeight="1">
      <c r="A2207" s="78">
        <v>2200</v>
      </c>
      <c r="B2207" s="98" t="s">
        <v>1314</v>
      </c>
      <c r="C2207" s="83" t="s">
        <v>2754</v>
      </c>
      <c r="D2207" s="90">
        <v>120000</v>
      </c>
      <c r="E2207" s="90"/>
    </row>
    <row r="2208" spans="1:5" s="63" customFormat="1" ht="19.2" customHeight="1">
      <c r="A2208" s="78">
        <v>2201</v>
      </c>
      <c r="B2208" s="98" t="s">
        <v>2478</v>
      </c>
      <c r="C2208" s="83" t="s">
        <v>2672</v>
      </c>
      <c r="D2208" s="90">
        <v>120000</v>
      </c>
      <c r="E2208" s="90"/>
    </row>
    <row r="2209" spans="1:5" ht="19.2" customHeight="1">
      <c r="A2209" s="49">
        <v>2202</v>
      </c>
      <c r="B2209" s="40" t="s">
        <v>2479</v>
      </c>
      <c r="C2209" s="39" t="s">
        <v>491</v>
      </c>
      <c r="D2209" s="67">
        <v>120000</v>
      </c>
      <c r="E2209" s="67" t="s">
        <v>2845</v>
      </c>
    </row>
    <row r="2210" spans="1:5" s="63" customFormat="1" ht="19.2" customHeight="1">
      <c r="A2210" s="78">
        <v>2203</v>
      </c>
      <c r="B2210" s="82" t="s">
        <v>2480</v>
      </c>
      <c r="C2210" s="83" t="s">
        <v>2681</v>
      </c>
      <c r="D2210" s="90">
        <v>120000</v>
      </c>
      <c r="E2210" s="90"/>
    </row>
    <row r="2211" spans="1:5" s="63" customFormat="1" ht="19.2" customHeight="1">
      <c r="A2211" s="78">
        <v>2204</v>
      </c>
      <c r="B2211" s="82" t="s">
        <v>2481</v>
      </c>
      <c r="C2211" s="83" t="s">
        <v>2680</v>
      </c>
      <c r="D2211" s="90">
        <v>120000</v>
      </c>
      <c r="E2211" s="90"/>
    </row>
    <row r="2212" spans="1:5" s="63" customFormat="1" ht="19.2" customHeight="1">
      <c r="A2212" s="78">
        <v>2205</v>
      </c>
      <c r="B2212" s="82" t="s">
        <v>2482</v>
      </c>
      <c r="C2212" s="83" t="s">
        <v>2678</v>
      </c>
      <c r="D2212" s="90">
        <v>120000</v>
      </c>
      <c r="E2212" s="90"/>
    </row>
    <row r="2213" spans="1:5" s="63" customFormat="1" ht="19.2" customHeight="1">
      <c r="A2213" s="78">
        <v>2206</v>
      </c>
      <c r="B2213" s="82" t="s">
        <v>2483</v>
      </c>
      <c r="C2213" s="83" t="s">
        <v>2707</v>
      </c>
      <c r="D2213" s="90">
        <v>120000</v>
      </c>
      <c r="E2213" s="90"/>
    </row>
    <row r="2214" spans="1:5" s="63" customFormat="1" ht="19.2" customHeight="1">
      <c r="A2214" s="78">
        <v>2207</v>
      </c>
      <c r="B2214" s="82" t="s">
        <v>2484</v>
      </c>
      <c r="C2214" s="83" t="s">
        <v>2826</v>
      </c>
      <c r="D2214" s="90">
        <v>120000</v>
      </c>
      <c r="E2214" s="90" t="s">
        <v>2679</v>
      </c>
    </row>
    <row r="2215" spans="1:5" ht="19.2" customHeight="1">
      <c r="A2215" s="49">
        <v>2208</v>
      </c>
      <c r="B2215" s="40" t="s">
        <v>2485</v>
      </c>
      <c r="C2215" s="39" t="s">
        <v>550</v>
      </c>
      <c r="D2215" s="67">
        <v>120000</v>
      </c>
      <c r="E2215" s="67" t="s">
        <v>2845</v>
      </c>
    </row>
    <row r="2216" spans="1:5" s="63" customFormat="1" ht="19.2" customHeight="1">
      <c r="A2216" s="78">
        <v>2209</v>
      </c>
      <c r="B2216" s="82" t="s">
        <v>2486</v>
      </c>
      <c r="C2216" s="83" t="s">
        <v>2680</v>
      </c>
      <c r="D2216" s="90">
        <v>120000</v>
      </c>
      <c r="E2216" s="90"/>
    </row>
    <row r="2217" spans="1:5" s="63" customFormat="1" ht="19.2" customHeight="1">
      <c r="A2217" s="78">
        <v>2210</v>
      </c>
      <c r="B2217" s="82" t="s">
        <v>2487</v>
      </c>
      <c r="C2217" s="83" t="s">
        <v>2707</v>
      </c>
      <c r="D2217" s="90">
        <v>120000</v>
      </c>
      <c r="E2217" s="90"/>
    </row>
    <row r="2218" spans="1:5" s="63" customFormat="1" ht="19.2" customHeight="1">
      <c r="A2218" s="78">
        <v>2211</v>
      </c>
      <c r="B2218" s="82" t="s">
        <v>2488</v>
      </c>
      <c r="C2218" s="83" t="s">
        <v>2746</v>
      </c>
      <c r="D2218" s="90">
        <v>120000</v>
      </c>
      <c r="E2218" s="90"/>
    </row>
    <row r="2219" spans="1:5" s="61" customFormat="1" ht="19.2" customHeight="1">
      <c r="A2219" s="49">
        <v>2212</v>
      </c>
      <c r="B2219" s="40" t="s">
        <v>2489</v>
      </c>
      <c r="C2219" s="39" t="s">
        <v>499</v>
      </c>
      <c r="D2219" s="67">
        <v>120000</v>
      </c>
      <c r="E2219" s="67" t="s">
        <v>2845</v>
      </c>
    </row>
    <row r="2220" spans="1:5" s="63" customFormat="1" ht="19.2" customHeight="1">
      <c r="A2220" s="78">
        <v>2213</v>
      </c>
      <c r="B2220" s="82" t="s">
        <v>2490</v>
      </c>
      <c r="C2220" s="83" t="s">
        <v>2681</v>
      </c>
      <c r="D2220" s="90">
        <v>120000</v>
      </c>
      <c r="E2220" s="90"/>
    </row>
    <row r="2221" spans="1:5" s="63" customFormat="1" ht="19.2" customHeight="1">
      <c r="A2221" s="78">
        <v>2214</v>
      </c>
      <c r="B2221" s="82" t="s">
        <v>2491</v>
      </c>
      <c r="C2221" s="83" t="s">
        <v>2744</v>
      </c>
      <c r="D2221" s="90">
        <v>120000</v>
      </c>
      <c r="E2221" s="90"/>
    </row>
    <row r="2222" spans="1:5" s="63" customFormat="1" ht="19.2" customHeight="1">
      <c r="A2222" s="78">
        <v>2215</v>
      </c>
      <c r="B2222" s="82" t="s">
        <v>2014</v>
      </c>
      <c r="C2222" s="83" t="s">
        <v>2746</v>
      </c>
      <c r="D2222" s="90">
        <v>120000</v>
      </c>
      <c r="E2222" s="90"/>
    </row>
    <row r="2223" spans="1:5" s="63" customFormat="1" ht="19.2" customHeight="1">
      <c r="A2223" s="78">
        <v>2216</v>
      </c>
      <c r="B2223" s="82" t="s">
        <v>2492</v>
      </c>
      <c r="C2223" s="83" t="s">
        <v>2800</v>
      </c>
      <c r="D2223" s="90">
        <v>120000</v>
      </c>
      <c r="E2223" s="90"/>
    </row>
    <row r="2224" spans="1:5" s="63" customFormat="1" ht="19.2" customHeight="1">
      <c r="A2224" s="78">
        <v>2217</v>
      </c>
      <c r="B2224" s="82" t="s">
        <v>2493</v>
      </c>
      <c r="C2224" s="83" t="s">
        <v>2668</v>
      </c>
      <c r="D2224" s="90">
        <v>120000</v>
      </c>
      <c r="E2224" s="90" t="s">
        <v>2679</v>
      </c>
    </row>
    <row r="2225" spans="1:5" s="63" customFormat="1" ht="19.2" customHeight="1">
      <c r="A2225" s="78">
        <v>2218</v>
      </c>
      <c r="B2225" s="82" t="s">
        <v>2494</v>
      </c>
      <c r="C2225" s="83" t="s">
        <v>2751</v>
      </c>
      <c r="D2225" s="90">
        <v>120000</v>
      </c>
      <c r="E2225" s="90"/>
    </row>
    <row r="2226" spans="1:5" s="63" customFormat="1" ht="19.2" customHeight="1">
      <c r="A2226" s="78">
        <v>2219</v>
      </c>
      <c r="B2226" s="82" t="s">
        <v>1536</v>
      </c>
      <c r="C2226" s="83" t="s">
        <v>2751</v>
      </c>
      <c r="D2226" s="90">
        <v>120000</v>
      </c>
      <c r="E2226" s="90"/>
    </row>
    <row r="2227" spans="1:5" ht="19.2" customHeight="1">
      <c r="A2227" s="49">
        <v>2220</v>
      </c>
      <c r="B2227" s="40" t="s">
        <v>2495</v>
      </c>
      <c r="C2227" s="39" t="s">
        <v>501</v>
      </c>
      <c r="D2227" s="67">
        <v>120000</v>
      </c>
      <c r="E2227" s="67" t="s">
        <v>2845</v>
      </c>
    </row>
    <row r="2228" spans="1:5" s="63" customFormat="1" ht="19.2" customHeight="1">
      <c r="A2228" s="78">
        <v>2221</v>
      </c>
      <c r="B2228" s="82" t="s">
        <v>2496</v>
      </c>
      <c r="C2228" s="83" t="s">
        <v>2707</v>
      </c>
      <c r="D2228" s="90">
        <v>120000</v>
      </c>
      <c r="E2228" s="90"/>
    </row>
    <row r="2229" spans="1:5" s="63" customFormat="1" ht="19.2" customHeight="1">
      <c r="A2229" s="78">
        <v>2222</v>
      </c>
      <c r="B2229" s="82" t="s">
        <v>1470</v>
      </c>
      <c r="C2229" s="83" t="s">
        <v>2680</v>
      </c>
      <c r="D2229" s="90">
        <v>120000</v>
      </c>
      <c r="E2229" s="90"/>
    </row>
    <row r="2230" spans="1:5" s="63" customFormat="1" ht="19.2" customHeight="1">
      <c r="A2230" s="78">
        <v>2223</v>
      </c>
      <c r="B2230" s="82" t="s">
        <v>2497</v>
      </c>
      <c r="C2230" s="83" t="s">
        <v>597</v>
      </c>
      <c r="D2230" s="90">
        <v>120000</v>
      </c>
      <c r="E2230" s="90" t="s">
        <v>2679</v>
      </c>
    </row>
    <row r="2231" spans="1:5" s="63" customFormat="1" ht="19.2" customHeight="1">
      <c r="A2231" s="78">
        <v>2224</v>
      </c>
      <c r="B2231" s="82" t="s">
        <v>2498</v>
      </c>
      <c r="C2231" s="83" t="s">
        <v>2729</v>
      </c>
      <c r="D2231" s="90">
        <v>120000</v>
      </c>
      <c r="E2231" s="90"/>
    </row>
    <row r="2232" spans="1:5" ht="19.2" customHeight="1">
      <c r="A2232" s="49">
        <v>2225</v>
      </c>
      <c r="B2232" s="40" t="s">
        <v>2499</v>
      </c>
      <c r="C2232" s="39" t="s">
        <v>498</v>
      </c>
      <c r="D2232" s="67">
        <v>120000</v>
      </c>
      <c r="E2232" s="67" t="s">
        <v>2845</v>
      </c>
    </row>
    <row r="2233" spans="1:5" s="63" customFormat="1" ht="19.2" customHeight="1">
      <c r="A2233" s="78">
        <v>2226</v>
      </c>
      <c r="B2233" s="82" t="s">
        <v>1296</v>
      </c>
      <c r="C2233" s="83" t="s">
        <v>2701</v>
      </c>
      <c r="D2233" s="90">
        <v>120000</v>
      </c>
      <c r="E2233" s="90"/>
    </row>
    <row r="2234" spans="1:5" s="63" customFormat="1" ht="19.2" customHeight="1">
      <c r="A2234" s="78">
        <v>2227</v>
      </c>
      <c r="B2234" s="82" t="s">
        <v>2500</v>
      </c>
      <c r="C2234" s="83" t="s">
        <v>2678</v>
      </c>
      <c r="D2234" s="90">
        <v>120000</v>
      </c>
      <c r="E2234" s="90"/>
    </row>
    <row r="2235" spans="1:5" s="63" customFormat="1" ht="19.2" customHeight="1">
      <c r="A2235" s="78">
        <v>2228</v>
      </c>
      <c r="B2235" s="82" t="s">
        <v>2501</v>
      </c>
      <c r="C2235" s="83" t="s">
        <v>2741</v>
      </c>
      <c r="D2235" s="90">
        <v>120000</v>
      </c>
      <c r="E2235" s="90"/>
    </row>
    <row r="2236" spans="1:5" s="63" customFormat="1" ht="19.2" customHeight="1">
      <c r="A2236" s="78">
        <v>2229</v>
      </c>
      <c r="B2236" s="82" t="s">
        <v>618</v>
      </c>
      <c r="C2236" s="83" t="s">
        <v>2746</v>
      </c>
      <c r="D2236" s="90">
        <v>120000</v>
      </c>
      <c r="E2236" s="90" t="s">
        <v>2679</v>
      </c>
    </row>
    <row r="2237" spans="1:5" s="63" customFormat="1" ht="19.2" customHeight="1">
      <c r="A2237" s="78">
        <v>2230</v>
      </c>
      <c r="B2237" s="82" t="s">
        <v>780</v>
      </c>
      <c r="C2237" s="83" t="s">
        <v>2815</v>
      </c>
      <c r="D2237" s="90">
        <v>120000</v>
      </c>
      <c r="E2237" s="90"/>
    </row>
    <row r="2238" spans="1:5" s="63" customFormat="1" ht="19.2" customHeight="1">
      <c r="A2238" s="78">
        <v>2231</v>
      </c>
      <c r="B2238" s="82" t="s">
        <v>2502</v>
      </c>
      <c r="C2238" s="83" t="s">
        <v>2789</v>
      </c>
      <c r="D2238" s="90">
        <v>120000</v>
      </c>
      <c r="E2238" s="90" t="s">
        <v>2679</v>
      </c>
    </row>
    <row r="2239" spans="1:5" s="63" customFormat="1" ht="19.2" customHeight="1">
      <c r="A2239" s="78">
        <v>2232</v>
      </c>
      <c r="B2239" s="82" t="s">
        <v>2503</v>
      </c>
      <c r="C2239" s="83" t="s">
        <v>2744</v>
      </c>
      <c r="D2239" s="90">
        <v>120000</v>
      </c>
      <c r="E2239" s="90"/>
    </row>
    <row r="2240" spans="1:5" s="63" customFormat="1" ht="19.2" customHeight="1">
      <c r="A2240" s="78">
        <v>2233</v>
      </c>
      <c r="B2240" s="82" t="s">
        <v>2504</v>
      </c>
      <c r="C2240" s="83" t="s">
        <v>2815</v>
      </c>
      <c r="D2240" s="90">
        <v>120000</v>
      </c>
      <c r="E2240" s="90"/>
    </row>
    <row r="2241" spans="1:5" s="63" customFormat="1" ht="19.2" customHeight="1">
      <c r="A2241" s="78">
        <v>2234</v>
      </c>
      <c r="B2241" s="82" t="s">
        <v>2505</v>
      </c>
      <c r="C2241" s="83" t="s">
        <v>2668</v>
      </c>
      <c r="D2241" s="90">
        <v>120000</v>
      </c>
      <c r="E2241" s="90"/>
    </row>
    <row r="2242" spans="1:5" s="63" customFormat="1" ht="19.2" customHeight="1">
      <c r="A2242" s="78">
        <v>2235</v>
      </c>
      <c r="B2242" s="82" t="s">
        <v>2506</v>
      </c>
      <c r="C2242" s="83" t="s">
        <v>2707</v>
      </c>
      <c r="D2242" s="90">
        <v>120000</v>
      </c>
      <c r="E2242" s="90"/>
    </row>
    <row r="2243" spans="1:5" s="63" customFormat="1" ht="19.2" customHeight="1">
      <c r="A2243" s="78">
        <v>2236</v>
      </c>
      <c r="B2243" s="82" t="s">
        <v>2507</v>
      </c>
      <c r="C2243" s="83" t="s">
        <v>2678</v>
      </c>
      <c r="D2243" s="90">
        <v>120000</v>
      </c>
      <c r="E2243" s="90"/>
    </row>
    <row r="2244" spans="1:5" s="63" customFormat="1" ht="19.2" customHeight="1">
      <c r="A2244" s="78">
        <v>2237</v>
      </c>
      <c r="B2244" s="82" t="s">
        <v>1955</v>
      </c>
      <c r="C2244" s="83" t="s">
        <v>2672</v>
      </c>
      <c r="D2244" s="90">
        <v>120000</v>
      </c>
      <c r="E2244" s="90" t="s">
        <v>2679</v>
      </c>
    </row>
    <row r="2245" spans="1:5" s="63" customFormat="1" ht="19.2" customHeight="1">
      <c r="A2245" s="78">
        <v>2238</v>
      </c>
      <c r="B2245" s="82" t="s">
        <v>2508</v>
      </c>
      <c r="C2245" s="83" t="s">
        <v>2697</v>
      </c>
      <c r="D2245" s="90">
        <v>120000</v>
      </c>
      <c r="E2245" s="90"/>
    </row>
    <row r="2246" spans="1:5" s="63" customFormat="1" ht="19.2" customHeight="1">
      <c r="A2246" s="78">
        <v>2239</v>
      </c>
      <c r="B2246" s="82" t="s">
        <v>2509</v>
      </c>
      <c r="C2246" s="83" t="s">
        <v>499</v>
      </c>
      <c r="D2246" s="90">
        <v>120000</v>
      </c>
      <c r="E2246" s="90"/>
    </row>
    <row r="2247" spans="1:5" s="63" customFormat="1" ht="19.2" customHeight="1">
      <c r="A2247" s="78">
        <v>2240</v>
      </c>
      <c r="B2247" s="82" t="s">
        <v>2345</v>
      </c>
      <c r="C2247" s="83" t="s">
        <v>509</v>
      </c>
      <c r="D2247" s="90">
        <v>120000</v>
      </c>
      <c r="E2247" s="90"/>
    </row>
    <row r="2248" spans="1:5" s="63" customFormat="1" ht="19.2" customHeight="1">
      <c r="A2248" s="78">
        <v>2241</v>
      </c>
      <c r="B2248" s="82" t="s">
        <v>2510</v>
      </c>
      <c r="C2248" s="83" t="s">
        <v>2737</v>
      </c>
      <c r="D2248" s="90">
        <v>120000</v>
      </c>
      <c r="E2248" s="90"/>
    </row>
    <row r="2249" spans="1:5" s="63" customFormat="1" ht="19.2" customHeight="1">
      <c r="A2249" s="78">
        <v>2242</v>
      </c>
      <c r="B2249" s="82" t="s">
        <v>2511</v>
      </c>
      <c r="C2249" s="83" t="s">
        <v>2668</v>
      </c>
      <c r="D2249" s="90">
        <v>120000</v>
      </c>
      <c r="E2249" s="90"/>
    </row>
    <row r="2250" spans="1:5" s="65" customFormat="1" ht="19.2" customHeight="1">
      <c r="A2250" s="49">
        <v>2243</v>
      </c>
      <c r="B2250" s="40" t="s">
        <v>2512</v>
      </c>
      <c r="C2250" s="39" t="s">
        <v>521</v>
      </c>
      <c r="D2250" s="67">
        <v>120000</v>
      </c>
      <c r="E2250" s="67" t="s">
        <v>2845</v>
      </c>
    </row>
    <row r="2251" spans="1:5" s="63" customFormat="1" ht="19.2" customHeight="1">
      <c r="A2251" s="78">
        <v>2244</v>
      </c>
      <c r="B2251" s="82" t="s">
        <v>1464</v>
      </c>
      <c r="C2251" s="83" t="s">
        <v>2744</v>
      </c>
      <c r="D2251" s="90">
        <v>120000</v>
      </c>
      <c r="E2251" s="90" t="s">
        <v>2679</v>
      </c>
    </row>
    <row r="2252" spans="1:5" ht="19.2" customHeight="1">
      <c r="A2252" s="49">
        <v>2245</v>
      </c>
      <c r="B2252" s="40" t="s">
        <v>2513</v>
      </c>
      <c r="C2252" s="39" t="s">
        <v>496</v>
      </c>
      <c r="D2252" s="67">
        <v>120000</v>
      </c>
      <c r="E2252" s="67" t="s">
        <v>2845</v>
      </c>
    </row>
    <row r="2253" spans="1:5" s="63" customFormat="1" ht="19.2" customHeight="1">
      <c r="A2253" s="78">
        <v>2246</v>
      </c>
      <c r="B2253" s="82" t="s">
        <v>2514</v>
      </c>
      <c r="C2253" s="83" t="s">
        <v>2680</v>
      </c>
      <c r="D2253" s="90">
        <v>120000</v>
      </c>
      <c r="E2253" s="90"/>
    </row>
    <row r="2254" spans="1:5" ht="19.2" customHeight="1">
      <c r="A2254" s="49">
        <v>2247</v>
      </c>
      <c r="B2254" s="40" t="s">
        <v>2515</v>
      </c>
      <c r="C2254" s="39" t="s">
        <v>509</v>
      </c>
      <c r="D2254" s="67">
        <v>120000</v>
      </c>
      <c r="E2254" s="67" t="s">
        <v>2845</v>
      </c>
    </row>
    <row r="2255" spans="1:5" s="63" customFormat="1" ht="19.2" customHeight="1">
      <c r="A2255" s="78">
        <v>2248</v>
      </c>
      <c r="B2255" s="82" t="s">
        <v>2516</v>
      </c>
      <c r="C2255" s="83" t="s">
        <v>2729</v>
      </c>
      <c r="D2255" s="90">
        <v>120000</v>
      </c>
      <c r="E2255" s="90"/>
    </row>
    <row r="2256" spans="1:5" ht="19.2" customHeight="1">
      <c r="A2256" s="49">
        <v>2249</v>
      </c>
      <c r="B2256" s="40" t="s">
        <v>2517</v>
      </c>
      <c r="C2256" s="39" t="s">
        <v>501</v>
      </c>
      <c r="D2256" s="67">
        <v>120000</v>
      </c>
      <c r="E2256" s="67" t="s">
        <v>2845</v>
      </c>
    </row>
    <row r="2257" spans="1:5" s="63" customFormat="1" ht="19.2" customHeight="1">
      <c r="A2257" s="78">
        <v>2250</v>
      </c>
      <c r="B2257" s="82" t="s">
        <v>2518</v>
      </c>
      <c r="C2257" s="83" t="s">
        <v>2770</v>
      </c>
      <c r="D2257" s="90">
        <v>120000</v>
      </c>
      <c r="E2257" s="90"/>
    </row>
    <row r="2258" spans="1:5" s="63" customFormat="1" ht="19.2" customHeight="1">
      <c r="A2258" s="78">
        <v>2251</v>
      </c>
      <c r="B2258" s="82" t="s">
        <v>2519</v>
      </c>
      <c r="C2258" s="83" t="s">
        <v>2746</v>
      </c>
      <c r="D2258" s="90">
        <v>120000</v>
      </c>
      <c r="E2258" s="90"/>
    </row>
    <row r="2259" spans="1:5" s="63" customFormat="1" ht="19.2" customHeight="1">
      <c r="A2259" s="78">
        <v>2252</v>
      </c>
      <c r="B2259" s="82" t="s">
        <v>2121</v>
      </c>
      <c r="C2259" s="83" t="s">
        <v>2761</v>
      </c>
      <c r="D2259" s="90">
        <v>120000</v>
      </c>
      <c r="E2259" s="90"/>
    </row>
    <row r="2260" spans="1:5" ht="19.2" customHeight="1">
      <c r="A2260" s="49">
        <v>2253</v>
      </c>
      <c r="B2260" s="40" t="s">
        <v>2520</v>
      </c>
      <c r="C2260" s="39" t="s">
        <v>492</v>
      </c>
      <c r="D2260" s="67">
        <v>120000</v>
      </c>
      <c r="E2260" s="67" t="s">
        <v>2845</v>
      </c>
    </row>
    <row r="2261" spans="1:5" s="63" customFormat="1" ht="19.2" customHeight="1">
      <c r="A2261" s="78">
        <v>2254</v>
      </c>
      <c r="B2261" s="82" t="s">
        <v>2521</v>
      </c>
      <c r="C2261" s="83" t="s">
        <v>2697</v>
      </c>
      <c r="D2261" s="90">
        <v>120000</v>
      </c>
      <c r="E2261" s="90"/>
    </row>
    <row r="2262" spans="1:5" s="63" customFormat="1" ht="19.2" customHeight="1">
      <c r="A2262" s="78">
        <v>2255</v>
      </c>
      <c r="B2262" s="82" t="s">
        <v>2522</v>
      </c>
      <c r="C2262" s="83" t="s">
        <v>2751</v>
      </c>
      <c r="D2262" s="90">
        <v>120000</v>
      </c>
      <c r="E2262" s="90" t="s">
        <v>2679</v>
      </c>
    </row>
    <row r="2263" spans="1:5" s="63" customFormat="1" ht="19.2" customHeight="1">
      <c r="A2263" s="78">
        <v>2256</v>
      </c>
      <c r="B2263" s="82" t="s">
        <v>2523</v>
      </c>
      <c r="C2263" s="83" t="s">
        <v>2657</v>
      </c>
      <c r="D2263" s="90">
        <v>120000</v>
      </c>
      <c r="E2263" s="90"/>
    </row>
    <row r="2264" spans="1:5" s="63" customFormat="1" ht="19.2" customHeight="1">
      <c r="A2264" s="78">
        <v>2257</v>
      </c>
      <c r="B2264" s="82" t="s">
        <v>2358</v>
      </c>
      <c r="C2264" s="83" t="s">
        <v>2741</v>
      </c>
      <c r="D2264" s="90">
        <v>120000</v>
      </c>
      <c r="E2264" s="90"/>
    </row>
    <row r="2265" spans="1:5" s="63" customFormat="1" ht="19.2" customHeight="1">
      <c r="A2265" s="78">
        <v>2258</v>
      </c>
      <c r="B2265" s="82" t="s">
        <v>2524</v>
      </c>
      <c r="C2265" s="83" t="s">
        <v>2744</v>
      </c>
      <c r="D2265" s="90">
        <v>120000</v>
      </c>
      <c r="E2265" s="90"/>
    </row>
    <row r="2266" spans="1:5" ht="19.2" customHeight="1">
      <c r="A2266" s="49">
        <v>2259</v>
      </c>
      <c r="B2266" s="40" t="s">
        <v>2525</v>
      </c>
      <c r="C2266" s="39" t="s">
        <v>509</v>
      </c>
      <c r="D2266" s="67">
        <v>120000</v>
      </c>
      <c r="E2266" s="67" t="s">
        <v>2845</v>
      </c>
    </row>
    <row r="2267" spans="1:5" ht="19.2" customHeight="1">
      <c r="A2267" s="49">
        <v>2260</v>
      </c>
      <c r="B2267" s="40" t="s">
        <v>2526</v>
      </c>
      <c r="C2267" s="39" t="s">
        <v>573</v>
      </c>
      <c r="D2267" s="67">
        <v>120000</v>
      </c>
      <c r="E2267" s="67" t="s">
        <v>2845</v>
      </c>
    </row>
    <row r="2268" spans="1:5" ht="19.2" customHeight="1">
      <c r="A2268" s="49">
        <v>2261</v>
      </c>
      <c r="B2268" s="40" t="s">
        <v>2527</v>
      </c>
      <c r="C2268" s="39" t="s">
        <v>500</v>
      </c>
      <c r="D2268" s="67">
        <v>120000</v>
      </c>
      <c r="E2268" s="67" t="s">
        <v>2845</v>
      </c>
    </row>
    <row r="2269" spans="1:5" s="63" customFormat="1" ht="19.2" customHeight="1">
      <c r="A2269" s="78">
        <v>2262</v>
      </c>
      <c r="B2269" s="82" t="s">
        <v>2528</v>
      </c>
      <c r="C2269" s="83" t="s">
        <v>2672</v>
      </c>
      <c r="D2269" s="90">
        <v>120000</v>
      </c>
      <c r="E2269" s="90"/>
    </row>
    <row r="2270" spans="1:5" s="63" customFormat="1" ht="19.2" customHeight="1">
      <c r="A2270" s="78">
        <v>2263</v>
      </c>
      <c r="B2270" s="82" t="s">
        <v>2529</v>
      </c>
      <c r="C2270" s="83" t="s">
        <v>2729</v>
      </c>
      <c r="D2270" s="90">
        <v>120000</v>
      </c>
      <c r="E2270" s="90"/>
    </row>
    <row r="2271" spans="1:5" s="63" customFormat="1" ht="19.2" customHeight="1">
      <c r="A2271" s="78">
        <v>2264</v>
      </c>
      <c r="B2271" s="82" t="s">
        <v>2530</v>
      </c>
      <c r="C2271" s="83" t="s">
        <v>502</v>
      </c>
      <c r="D2271" s="90">
        <v>120000</v>
      </c>
      <c r="E2271" s="90" t="s">
        <v>2679</v>
      </c>
    </row>
    <row r="2272" spans="1:5" s="63" customFormat="1" ht="19.2" customHeight="1">
      <c r="A2272" s="78">
        <v>2265</v>
      </c>
      <c r="B2272" s="99" t="s">
        <v>2531</v>
      </c>
      <c r="C2272" s="83" t="s">
        <v>2576</v>
      </c>
      <c r="D2272" s="90">
        <v>120000</v>
      </c>
      <c r="E2272" s="90"/>
    </row>
    <row r="2273" spans="1:5" s="63" customFormat="1" ht="19.2" customHeight="1">
      <c r="A2273" s="78">
        <v>2266</v>
      </c>
      <c r="B2273" s="82" t="s">
        <v>2532</v>
      </c>
      <c r="C2273" s="83" t="s">
        <v>2657</v>
      </c>
      <c r="D2273" s="90">
        <v>120000</v>
      </c>
      <c r="E2273" s="90"/>
    </row>
    <row r="2274" spans="1:5" s="63" customFormat="1" ht="19.2" customHeight="1">
      <c r="A2274" s="78">
        <v>2267</v>
      </c>
      <c r="B2274" s="82" t="s">
        <v>2533</v>
      </c>
      <c r="C2274" s="83" t="s">
        <v>2800</v>
      </c>
      <c r="D2274" s="90">
        <v>120000</v>
      </c>
      <c r="E2274" s="90"/>
    </row>
    <row r="2275" spans="1:5" s="60" customFormat="1" ht="19.2" customHeight="1">
      <c r="A2275" s="49">
        <v>2268</v>
      </c>
      <c r="B2275" s="40" t="s">
        <v>2534</v>
      </c>
      <c r="C2275" s="39" t="s">
        <v>501</v>
      </c>
      <c r="D2275" s="67">
        <v>120000</v>
      </c>
      <c r="E2275" s="67" t="s">
        <v>2845</v>
      </c>
    </row>
    <row r="2276" spans="1:5" s="63" customFormat="1" ht="19.2" customHeight="1">
      <c r="A2276" s="78">
        <v>2269</v>
      </c>
      <c r="B2276" s="82" t="s">
        <v>2535</v>
      </c>
      <c r="C2276" s="83" t="s">
        <v>2657</v>
      </c>
      <c r="D2276" s="90">
        <v>120000</v>
      </c>
      <c r="E2276" s="90"/>
    </row>
    <row r="2277" spans="1:5" s="63" customFormat="1" ht="19.2" customHeight="1">
      <c r="A2277" s="78">
        <v>2270</v>
      </c>
      <c r="B2277" s="82" t="s">
        <v>2536</v>
      </c>
      <c r="C2277" s="83" t="s">
        <v>509</v>
      </c>
      <c r="D2277" s="90">
        <v>120000</v>
      </c>
      <c r="E2277" s="90"/>
    </row>
    <row r="2278" spans="1:5" s="63" customFormat="1" ht="19.2" customHeight="1">
      <c r="A2278" s="78">
        <v>2271</v>
      </c>
      <c r="B2278" s="82" t="s">
        <v>2537</v>
      </c>
      <c r="C2278" s="83" t="s">
        <v>2761</v>
      </c>
      <c r="D2278" s="90">
        <v>120000</v>
      </c>
      <c r="E2278" s="90"/>
    </row>
    <row r="2279" spans="1:5" s="63" customFormat="1" ht="19.2" customHeight="1">
      <c r="A2279" s="78">
        <v>2272</v>
      </c>
      <c r="B2279" s="82" t="s">
        <v>2538</v>
      </c>
      <c r="C2279" s="83" t="s">
        <v>2770</v>
      </c>
      <c r="D2279" s="90">
        <v>120000</v>
      </c>
      <c r="E2279" s="90"/>
    </row>
    <row r="2280" spans="1:5" s="63" customFormat="1" ht="19.2" customHeight="1">
      <c r="A2280" s="78">
        <v>2273</v>
      </c>
      <c r="B2280" s="82" t="s">
        <v>2539</v>
      </c>
      <c r="C2280" s="83" t="s">
        <v>2761</v>
      </c>
      <c r="D2280" s="90">
        <v>120000</v>
      </c>
      <c r="E2280" s="90"/>
    </row>
    <row r="2281" spans="1:5" s="63" customFormat="1" ht="19.2" customHeight="1">
      <c r="A2281" s="78">
        <v>2274</v>
      </c>
      <c r="B2281" s="82" t="s">
        <v>2540</v>
      </c>
      <c r="C2281" s="83" t="s">
        <v>597</v>
      </c>
      <c r="D2281" s="90">
        <v>120000</v>
      </c>
      <c r="E2281" s="90"/>
    </row>
    <row r="2282" spans="1:5" s="63" customFormat="1" ht="19.2" customHeight="1">
      <c r="A2282" s="78">
        <v>2275</v>
      </c>
      <c r="B2282" s="82" t="s">
        <v>434</v>
      </c>
      <c r="C2282" s="83" t="s">
        <v>493</v>
      </c>
      <c r="D2282" s="90">
        <v>120000</v>
      </c>
      <c r="E2282" s="90"/>
    </row>
    <row r="2283" spans="1:5" s="63" customFormat="1" ht="19.2" customHeight="1">
      <c r="A2283" s="78">
        <v>2276</v>
      </c>
      <c r="B2283" s="82" t="s">
        <v>1170</v>
      </c>
      <c r="C2283" s="83" t="s">
        <v>2701</v>
      </c>
      <c r="D2283" s="90">
        <v>120000</v>
      </c>
      <c r="E2283" s="90"/>
    </row>
    <row r="2284" spans="1:5" s="63" customFormat="1" ht="19.2" customHeight="1">
      <c r="A2284" s="78">
        <v>2277</v>
      </c>
      <c r="B2284" s="82" t="s">
        <v>2541</v>
      </c>
      <c r="C2284" s="83" t="s">
        <v>2815</v>
      </c>
      <c r="D2284" s="90">
        <v>120000</v>
      </c>
      <c r="E2284" s="90" t="s">
        <v>2679</v>
      </c>
    </row>
    <row r="2285" spans="1:5" s="63" customFormat="1" ht="19.2" customHeight="1">
      <c r="A2285" s="78">
        <v>2278</v>
      </c>
      <c r="B2285" s="82" t="s">
        <v>2542</v>
      </c>
      <c r="C2285" s="83" t="s">
        <v>2808</v>
      </c>
      <c r="D2285" s="90">
        <v>120000</v>
      </c>
      <c r="E2285" s="90"/>
    </row>
    <row r="2286" spans="1:5" s="63" customFormat="1" ht="19.2" customHeight="1">
      <c r="A2286" s="78">
        <v>2279</v>
      </c>
      <c r="B2286" s="82" t="s">
        <v>2734</v>
      </c>
      <c r="C2286" s="83" t="s">
        <v>2729</v>
      </c>
      <c r="D2286" s="90">
        <v>120000</v>
      </c>
      <c r="E2286" s="90"/>
    </row>
    <row r="2287" spans="1:5" s="63" customFormat="1" ht="19.2" customHeight="1">
      <c r="A2287" s="78">
        <v>2280</v>
      </c>
      <c r="B2287" s="82" t="s">
        <v>2543</v>
      </c>
      <c r="C2287" s="83" t="s">
        <v>2766</v>
      </c>
      <c r="D2287" s="90">
        <v>120000</v>
      </c>
      <c r="E2287" s="90"/>
    </row>
    <row r="2288" spans="1:5" s="63" customFormat="1" ht="19.2" customHeight="1">
      <c r="A2288" s="78">
        <v>2281</v>
      </c>
      <c r="B2288" s="82" t="s">
        <v>2544</v>
      </c>
      <c r="C2288" s="83" t="s">
        <v>509</v>
      </c>
      <c r="D2288" s="90">
        <v>120000</v>
      </c>
      <c r="E2288" s="90"/>
    </row>
    <row r="2289" spans="1:5" ht="19.2" customHeight="1">
      <c r="A2289" s="49">
        <v>2282</v>
      </c>
      <c r="B2289" s="40" t="s">
        <v>2545</v>
      </c>
      <c r="C2289" s="39" t="s">
        <v>573</v>
      </c>
      <c r="D2289" s="67">
        <v>120000</v>
      </c>
      <c r="E2289" s="67" t="s">
        <v>2845</v>
      </c>
    </row>
    <row r="2290" spans="1:5" s="63" customFormat="1" ht="19.2" customHeight="1">
      <c r="A2290" s="78">
        <v>2283</v>
      </c>
      <c r="B2290" s="82" t="s">
        <v>2546</v>
      </c>
      <c r="C2290" s="83" t="s">
        <v>2681</v>
      </c>
      <c r="D2290" s="90">
        <v>120000</v>
      </c>
      <c r="E2290" s="90"/>
    </row>
    <row r="2291" spans="1:5" s="63" customFormat="1" ht="19.2" customHeight="1">
      <c r="A2291" s="78">
        <v>2284</v>
      </c>
      <c r="B2291" s="82" t="s">
        <v>478</v>
      </c>
      <c r="C2291" s="83" t="s">
        <v>2761</v>
      </c>
      <c r="D2291" s="90">
        <v>120000</v>
      </c>
      <c r="E2291" s="90"/>
    </row>
    <row r="2292" spans="1:5" s="64" customFormat="1" ht="19.2" customHeight="1">
      <c r="A2292" s="49">
        <v>2285</v>
      </c>
      <c r="B2292" s="40" t="s">
        <v>2653</v>
      </c>
      <c r="C2292" s="39" t="s">
        <v>512</v>
      </c>
      <c r="D2292" s="67">
        <v>120000</v>
      </c>
      <c r="E2292" s="67" t="s">
        <v>2845</v>
      </c>
    </row>
    <row r="2293" spans="1:5" s="63" customFormat="1" ht="19.2" customHeight="1">
      <c r="A2293" s="78">
        <v>2286</v>
      </c>
      <c r="B2293" s="82" t="s">
        <v>792</v>
      </c>
      <c r="C2293" s="83" t="s">
        <v>2751</v>
      </c>
      <c r="D2293" s="90">
        <v>120000</v>
      </c>
      <c r="E2293" s="90"/>
    </row>
    <row r="2294" spans="1:5" s="63" customFormat="1" ht="19.2" customHeight="1">
      <c r="A2294" s="78">
        <v>2287</v>
      </c>
      <c r="B2294" s="82" t="s">
        <v>2547</v>
      </c>
      <c r="C2294" s="83" t="s">
        <v>2754</v>
      </c>
      <c r="D2294" s="90">
        <v>120000</v>
      </c>
      <c r="E2294" s="90"/>
    </row>
    <row r="2295" spans="1:5" ht="19.2" customHeight="1">
      <c r="A2295" s="49">
        <v>2288</v>
      </c>
      <c r="B2295" s="40" t="s">
        <v>2548</v>
      </c>
      <c r="C2295" s="39" t="s">
        <v>492</v>
      </c>
      <c r="D2295" s="67">
        <v>120000</v>
      </c>
      <c r="E2295" s="67" t="s">
        <v>2845</v>
      </c>
    </row>
    <row r="2296" spans="1:5" s="63" customFormat="1" ht="19.2" customHeight="1">
      <c r="A2296" s="78">
        <v>2289</v>
      </c>
      <c r="B2296" s="82" t="s">
        <v>2549</v>
      </c>
      <c r="C2296" s="83" t="s">
        <v>493</v>
      </c>
      <c r="D2296" s="90">
        <v>120000</v>
      </c>
      <c r="E2296" s="90"/>
    </row>
    <row r="2297" spans="1:5" ht="19.2" customHeight="1">
      <c r="A2297" s="49">
        <v>2290</v>
      </c>
      <c r="B2297" s="40" t="s">
        <v>2550</v>
      </c>
      <c r="C2297" s="39" t="s">
        <v>489</v>
      </c>
      <c r="D2297" s="67">
        <v>120000</v>
      </c>
      <c r="E2297" s="67" t="s">
        <v>2845</v>
      </c>
    </row>
    <row r="2298" spans="1:5" s="63" customFormat="1" ht="19.2" customHeight="1">
      <c r="A2298" s="78">
        <v>2291</v>
      </c>
      <c r="B2298" s="82" t="s">
        <v>2551</v>
      </c>
      <c r="C2298" s="83" t="s">
        <v>2744</v>
      </c>
      <c r="D2298" s="90">
        <v>120000</v>
      </c>
      <c r="E2298" s="90"/>
    </row>
    <row r="2299" spans="1:5" s="63" customFormat="1" ht="19.2" customHeight="1">
      <c r="A2299" s="78">
        <v>2292</v>
      </c>
      <c r="B2299" s="82" t="s">
        <v>2552</v>
      </c>
      <c r="C2299" s="83" t="s">
        <v>2761</v>
      </c>
      <c r="D2299" s="90">
        <v>120000</v>
      </c>
      <c r="E2299" s="90"/>
    </row>
    <row r="2300" spans="1:5" s="61" customFormat="1" ht="19.2" customHeight="1">
      <c r="A2300" s="49">
        <v>2293</v>
      </c>
      <c r="B2300" s="40" t="s">
        <v>2553</v>
      </c>
      <c r="C2300" s="39" t="s">
        <v>573</v>
      </c>
      <c r="D2300" s="67">
        <v>120000</v>
      </c>
      <c r="E2300" s="67" t="s">
        <v>2845</v>
      </c>
    </row>
    <row r="2301" spans="1:5" s="63" customFormat="1" ht="19.2" customHeight="1">
      <c r="A2301" s="78">
        <v>2294</v>
      </c>
      <c r="B2301" s="82" t="s">
        <v>1795</v>
      </c>
      <c r="C2301" s="83" t="s">
        <v>2668</v>
      </c>
      <c r="D2301" s="90">
        <v>120000</v>
      </c>
      <c r="E2301" s="90"/>
    </row>
    <row r="2302" spans="1:5" s="63" customFormat="1" ht="19.2" customHeight="1">
      <c r="A2302" s="78">
        <v>2295</v>
      </c>
      <c r="B2302" s="82" t="s">
        <v>2554</v>
      </c>
      <c r="C2302" s="83" t="s">
        <v>2826</v>
      </c>
      <c r="D2302" s="90">
        <v>120000</v>
      </c>
      <c r="E2302" s="90"/>
    </row>
    <row r="2303" spans="1:5" s="63" customFormat="1" ht="19.2" customHeight="1">
      <c r="A2303" s="78">
        <v>2296</v>
      </c>
      <c r="B2303" s="82" t="s">
        <v>2555</v>
      </c>
      <c r="C2303" s="83" t="s">
        <v>1351</v>
      </c>
      <c r="D2303" s="90">
        <v>120000</v>
      </c>
      <c r="E2303" s="90" t="s">
        <v>2679</v>
      </c>
    </row>
    <row r="2304" spans="1:5" s="63" customFormat="1" ht="19.2" customHeight="1">
      <c r="A2304" s="78">
        <v>2297</v>
      </c>
      <c r="B2304" s="82" t="s">
        <v>1022</v>
      </c>
      <c r="C2304" s="83" t="s">
        <v>2668</v>
      </c>
      <c r="D2304" s="90">
        <v>120000</v>
      </c>
      <c r="E2304" s="90" t="s">
        <v>2679</v>
      </c>
    </row>
    <row r="2305" spans="1:5" s="63" customFormat="1" ht="27.6" customHeight="1">
      <c r="A2305" s="78">
        <v>2298</v>
      </c>
      <c r="B2305" s="82" t="s">
        <v>2556</v>
      </c>
      <c r="C2305" s="83" t="s">
        <v>2815</v>
      </c>
      <c r="D2305" s="90">
        <v>120000</v>
      </c>
      <c r="E2305" s="90"/>
    </row>
    <row r="2306" spans="1:5" s="63" customFormat="1" ht="19.2" customHeight="1">
      <c r="A2306" s="78">
        <v>2299</v>
      </c>
      <c r="B2306" s="82" t="s">
        <v>2557</v>
      </c>
      <c r="C2306" s="83" t="s">
        <v>2693</v>
      </c>
      <c r="D2306" s="90">
        <v>120000</v>
      </c>
      <c r="E2306" s="90"/>
    </row>
    <row r="2307" spans="1:5" s="63" customFormat="1" ht="19.2" customHeight="1">
      <c r="A2307" s="78">
        <v>2300</v>
      </c>
      <c r="B2307" s="82" t="s">
        <v>2558</v>
      </c>
      <c r="C2307" s="83" t="s">
        <v>2661</v>
      </c>
      <c r="D2307" s="90">
        <v>120000</v>
      </c>
      <c r="E2307" s="90" t="s">
        <v>2679</v>
      </c>
    </row>
    <row r="2308" spans="1:5" ht="19.2" customHeight="1">
      <c r="A2308" s="49">
        <v>2301</v>
      </c>
      <c r="B2308" s="40" t="s">
        <v>2559</v>
      </c>
      <c r="C2308" s="39" t="s">
        <v>492</v>
      </c>
      <c r="D2308" s="67">
        <v>120000</v>
      </c>
      <c r="E2308" s="67" t="s">
        <v>2845</v>
      </c>
    </row>
    <row r="2309" spans="1:5" ht="19.2" customHeight="1">
      <c r="A2309" s="49">
        <v>2302</v>
      </c>
      <c r="B2309" s="40" t="s">
        <v>2560</v>
      </c>
      <c r="C2309" s="39" t="s">
        <v>489</v>
      </c>
      <c r="D2309" s="67">
        <v>120000</v>
      </c>
      <c r="E2309" s="67" t="s">
        <v>2845</v>
      </c>
    </row>
    <row r="2310" spans="1:5" ht="19.2" customHeight="1">
      <c r="A2310" s="49">
        <v>2303</v>
      </c>
      <c r="B2310" s="40" t="s">
        <v>2366</v>
      </c>
      <c r="C2310" s="39" t="s">
        <v>504</v>
      </c>
      <c r="D2310" s="67">
        <v>120000</v>
      </c>
      <c r="E2310" s="67" t="s">
        <v>2845</v>
      </c>
    </row>
    <row r="2311" spans="1:5" s="63" customFormat="1" ht="19.2" customHeight="1">
      <c r="A2311" s="78">
        <v>2304</v>
      </c>
      <c r="B2311" s="82" t="s">
        <v>2561</v>
      </c>
      <c r="C2311" s="83" t="s">
        <v>2800</v>
      </c>
      <c r="D2311" s="90">
        <v>120000</v>
      </c>
      <c r="E2311" s="90"/>
    </row>
    <row r="2312" spans="1:5" s="63" customFormat="1" ht="19.2" customHeight="1">
      <c r="A2312" s="78">
        <v>2305</v>
      </c>
      <c r="B2312" s="82" t="s">
        <v>425</v>
      </c>
      <c r="C2312" s="83" t="s">
        <v>2754</v>
      </c>
      <c r="D2312" s="90">
        <v>120000</v>
      </c>
      <c r="E2312" s="90"/>
    </row>
    <row r="2313" spans="1:5" s="63" customFormat="1" ht="19.2" customHeight="1">
      <c r="A2313" s="78">
        <v>2306</v>
      </c>
      <c r="B2313" s="82" t="s">
        <v>2562</v>
      </c>
      <c r="C2313" s="83" t="s">
        <v>2766</v>
      </c>
      <c r="D2313" s="90">
        <v>120000</v>
      </c>
      <c r="E2313" s="90" t="s">
        <v>2679</v>
      </c>
    </row>
    <row r="2314" spans="1:5" s="60" customFormat="1" ht="19.2" customHeight="1">
      <c r="A2314" s="49">
        <v>2307</v>
      </c>
      <c r="B2314" s="40" t="s">
        <v>2563</v>
      </c>
      <c r="C2314" s="39" t="s">
        <v>499</v>
      </c>
      <c r="D2314" s="67">
        <v>120000</v>
      </c>
      <c r="E2314" s="67"/>
    </row>
    <row r="2315" spans="1:5" s="63" customFormat="1" ht="19.2" customHeight="1">
      <c r="A2315" s="78">
        <v>2308</v>
      </c>
      <c r="B2315" s="82" t="s">
        <v>2564</v>
      </c>
      <c r="C2315" s="83" t="s">
        <v>2729</v>
      </c>
      <c r="D2315" s="90">
        <v>120000</v>
      </c>
      <c r="E2315" s="90"/>
    </row>
    <row r="2316" spans="1:5" s="63" customFormat="1" ht="19.2" customHeight="1">
      <c r="A2316" s="78">
        <v>2309</v>
      </c>
      <c r="B2316" s="82" t="s">
        <v>2565</v>
      </c>
      <c r="C2316" s="83" t="s">
        <v>2754</v>
      </c>
      <c r="D2316" s="90">
        <v>120000</v>
      </c>
      <c r="E2316" s="90"/>
    </row>
    <row r="2317" spans="1:5" s="63" customFormat="1" ht="19.2" customHeight="1">
      <c r="A2317" s="78">
        <v>2310</v>
      </c>
      <c r="B2317" s="82" t="s">
        <v>2082</v>
      </c>
      <c r="C2317" s="83" t="s">
        <v>2681</v>
      </c>
      <c r="D2317" s="90">
        <v>120000</v>
      </c>
      <c r="E2317" s="90"/>
    </row>
    <row r="2318" spans="1:5" s="61" customFormat="1" ht="19.2" customHeight="1">
      <c r="A2318" s="49">
        <v>2311</v>
      </c>
      <c r="B2318" s="40" t="s">
        <v>2566</v>
      </c>
      <c r="C2318" s="39" t="s">
        <v>573</v>
      </c>
      <c r="D2318" s="67">
        <v>120000</v>
      </c>
      <c r="E2318" s="67" t="s">
        <v>2845</v>
      </c>
    </row>
    <row r="2319" spans="1:5" ht="19.2" customHeight="1">
      <c r="A2319" s="49">
        <v>2312</v>
      </c>
      <c r="B2319" s="40" t="s">
        <v>2567</v>
      </c>
      <c r="C2319" s="39" t="s">
        <v>489</v>
      </c>
      <c r="D2319" s="67">
        <v>120000</v>
      </c>
      <c r="E2319" s="67" t="s">
        <v>2845</v>
      </c>
    </row>
    <row r="2320" spans="1:5" s="63" customFormat="1" ht="19.2" customHeight="1">
      <c r="A2320" s="78">
        <v>2313</v>
      </c>
      <c r="B2320" s="82" t="s">
        <v>1533</v>
      </c>
      <c r="C2320" s="83" t="s">
        <v>2673</v>
      </c>
      <c r="D2320" s="90">
        <v>120000</v>
      </c>
      <c r="E2320" s="90"/>
    </row>
    <row r="2321" spans="1:5" s="63" customFormat="1" ht="19.2" customHeight="1">
      <c r="A2321" s="78">
        <v>2314</v>
      </c>
      <c r="B2321" s="82" t="s">
        <v>2568</v>
      </c>
      <c r="C2321" s="83" t="s">
        <v>509</v>
      </c>
      <c r="D2321" s="90">
        <v>120000</v>
      </c>
      <c r="E2321" s="90"/>
    </row>
    <row r="2322" spans="1:5" s="63" customFormat="1" ht="19.2" customHeight="1">
      <c r="A2322" s="49">
        <v>2315</v>
      </c>
      <c r="B2322" s="40" t="s">
        <v>2569</v>
      </c>
      <c r="C2322" s="39" t="s">
        <v>521</v>
      </c>
      <c r="D2322" s="67">
        <v>120000</v>
      </c>
      <c r="E2322" s="67" t="s">
        <v>2845</v>
      </c>
    </row>
    <row r="2323" spans="1:5" s="63" customFormat="1" ht="19.2" customHeight="1">
      <c r="A2323" s="78">
        <v>2316</v>
      </c>
      <c r="B2323" s="82" t="s">
        <v>2570</v>
      </c>
      <c r="C2323" s="83" t="s">
        <v>2800</v>
      </c>
      <c r="D2323" s="90">
        <v>120000</v>
      </c>
      <c r="E2323" s="90"/>
    </row>
    <row r="2324" spans="1:5" ht="19.2" customHeight="1">
      <c r="A2324" s="49">
        <v>2317</v>
      </c>
      <c r="B2324" s="40" t="s">
        <v>2571</v>
      </c>
      <c r="C2324" s="39" t="s">
        <v>502</v>
      </c>
      <c r="D2324" s="67">
        <v>120000</v>
      </c>
      <c r="E2324" s="67" t="s">
        <v>2845</v>
      </c>
    </row>
    <row r="2325" spans="1:5" s="63" customFormat="1" ht="19.2" customHeight="1">
      <c r="A2325" s="78">
        <v>2318</v>
      </c>
      <c r="B2325" s="82" t="s">
        <v>516</v>
      </c>
      <c r="C2325" s="83" t="s">
        <v>2766</v>
      </c>
      <c r="D2325" s="90">
        <v>120000</v>
      </c>
      <c r="E2325" s="90" t="s">
        <v>2679</v>
      </c>
    </row>
    <row r="2326" spans="1:5" s="63" customFormat="1" ht="19.2" customHeight="1">
      <c r="A2326" s="78">
        <v>2319</v>
      </c>
      <c r="B2326" s="82" t="s">
        <v>2572</v>
      </c>
      <c r="C2326" s="83" t="s">
        <v>2744</v>
      </c>
      <c r="D2326" s="90">
        <v>120000</v>
      </c>
      <c r="E2326" s="90" t="s">
        <v>2679</v>
      </c>
    </row>
    <row r="2327" spans="1:5" s="63" customFormat="1" ht="19.2" customHeight="1">
      <c r="A2327" s="78">
        <v>2320</v>
      </c>
      <c r="B2327" s="82" t="s">
        <v>2573</v>
      </c>
      <c r="C2327" s="83" t="s">
        <v>2754</v>
      </c>
      <c r="D2327" s="90">
        <v>120000</v>
      </c>
      <c r="E2327" s="90"/>
    </row>
    <row r="2328" spans="1:5" s="63" customFormat="1" ht="19.2" customHeight="1">
      <c r="A2328" s="78">
        <v>2321</v>
      </c>
      <c r="B2328" s="82" t="s">
        <v>2574</v>
      </c>
      <c r="C2328" s="83" t="s">
        <v>2744</v>
      </c>
      <c r="D2328" s="90">
        <v>120000</v>
      </c>
      <c r="E2328" s="90"/>
    </row>
    <row r="2329" spans="1:5" ht="19.2" customHeight="1">
      <c r="A2329" s="49">
        <v>2322</v>
      </c>
      <c r="B2329" s="40" t="s">
        <v>1232</v>
      </c>
      <c r="C2329" s="39" t="s">
        <v>550</v>
      </c>
      <c r="D2329" s="67">
        <v>120000</v>
      </c>
      <c r="E2329" s="67" t="s">
        <v>2845</v>
      </c>
    </row>
    <row r="2330" spans="1:5" s="63" customFormat="1" ht="19.2" customHeight="1">
      <c r="A2330" s="78">
        <v>2323</v>
      </c>
      <c r="B2330" s="82" t="s">
        <v>1709</v>
      </c>
      <c r="C2330" s="83" t="s">
        <v>2737</v>
      </c>
      <c r="D2330" s="90">
        <v>120000</v>
      </c>
      <c r="E2330" s="85" t="s">
        <v>2679</v>
      </c>
    </row>
    <row r="2331" spans="1:5" ht="19.2" customHeight="1">
      <c r="A2331" s="49">
        <v>2324</v>
      </c>
      <c r="B2331" s="40" t="s">
        <v>2536</v>
      </c>
      <c r="C2331" s="39" t="s">
        <v>2576</v>
      </c>
      <c r="D2331" s="67">
        <v>120000</v>
      </c>
      <c r="E2331" s="67" t="s">
        <v>2845</v>
      </c>
    </row>
    <row r="2332" spans="1:5" s="63" customFormat="1" ht="19.2" customHeight="1">
      <c r="A2332" s="78">
        <v>2325</v>
      </c>
      <c r="B2332" s="82" t="s">
        <v>2834</v>
      </c>
      <c r="C2332" s="83" t="s">
        <v>2680</v>
      </c>
      <c r="D2332" s="90">
        <v>120000</v>
      </c>
      <c r="E2332" s="90"/>
    </row>
    <row r="2333" spans="1:5" s="60" customFormat="1" ht="19.2" customHeight="1">
      <c r="A2333" s="49">
        <v>2326</v>
      </c>
      <c r="B2333" s="40" t="s">
        <v>958</v>
      </c>
      <c r="C2333" s="39" t="s">
        <v>498</v>
      </c>
      <c r="D2333" s="67">
        <v>120000</v>
      </c>
      <c r="E2333" s="67" t="s">
        <v>2845</v>
      </c>
    </row>
    <row r="2334" spans="1:5" ht="19.2" customHeight="1">
      <c r="A2334" s="49">
        <v>2327</v>
      </c>
      <c r="B2334" s="40" t="s">
        <v>2577</v>
      </c>
      <c r="C2334" s="39" t="s">
        <v>504</v>
      </c>
      <c r="D2334" s="67">
        <v>120000</v>
      </c>
      <c r="E2334" s="67" t="s">
        <v>2845</v>
      </c>
    </row>
    <row r="2335" spans="1:5" s="60" customFormat="1" ht="19.2" customHeight="1">
      <c r="A2335" s="49">
        <v>2328</v>
      </c>
      <c r="B2335" s="40" t="s">
        <v>2578</v>
      </c>
      <c r="C2335" s="39" t="s">
        <v>490</v>
      </c>
      <c r="D2335" s="67">
        <v>120000</v>
      </c>
      <c r="E2335" s="67" t="s">
        <v>2845</v>
      </c>
    </row>
    <row r="2336" spans="1:5" ht="19.2" customHeight="1">
      <c r="A2336" s="49">
        <v>2329</v>
      </c>
      <c r="B2336" s="40" t="s">
        <v>2579</v>
      </c>
      <c r="C2336" s="39" t="s">
        <v>501</v>
      </c>
      <c r="D2336" s="67">
        <v>120000</v>
      </c>
      <c r="E2336" s="67" t="s">
        <v>2845</v>
      </c>
    </row>
    <row r="2337" spans="1:5" s="63" customFormat="1" ht="19.2" customHeight="1">
      <c r="A2337" s="78">
        <v>2330</v>
      </c>
      <c r="B2337" s="82" t="s">
        <v>2580</v>
      </c>
      <c r="C2337" s="83" t="s">
        <v>552</v>
      </c>
      <c r="D2337" s="90">
        <v>120000</v>
      </c>
      <c r="E2337" s="90"/>
    </row>
    <row r="2338" spans="1:5" ht="19.2" customHeight="1">
      <c r="A2338" s="49">
        <v>2331</v>
      </c>
      <c r="B2338" s="40" t="s">
        <v>2581</v>
      </c>
      <c r="C2338" s="39" t="s">
        <v>507</v>
      </c>
      <c r="D2338" s="67">
        <v>120000</v>
      </c>
      <c r="E2338" s="67" t="s">
        <v>2845</v>
      </c>
    </row>
    <row r="2339" spans="1:5" s="63" customFormat="1" ht="19.2" customHeight="1">
      <c r="A2339" s="78">
        <v>2332</v>
      </c>
      <c r="B2339" s="82" t="s">
        <v>2582</v>
      </c>
      <c r="C2339" s="83" t="s">
        <v>490</v>
      </c>
      <c r="D2339" s="90">
        <v>120000</v>
      </c>
      <c r="E2339" s="90" t="s">
        <v>2679</v>
      </c>
    </row>
    <row r="2340" spans="1:5" s="63" customFormat="1" ht="19.2" customHeight="1">
      <c r="A2340" s="78">
        <v>2333</v>
      </c>
      <c r="B2340" s="82" t="s">
        <v>423</v>
      </c>
      <c r="C2340" s="83" t="s">
        <v>2815</v>
      </c>
      <c r="D2340" s="90">
        <v>120000</v>
      </c>
      <c r="E2340" s="90"/>
    </row>
    <row r="2341" spans="1:5" s="63" customFormat="1" ht="19.2" customHeight="1">
      <c r="A2341" s="78">
        <v>2334</v>
      </c>
      <c r="B2341" s="82" t="s">
        <v>2628</v>
      </c>
      <c r="C2341" s="83" t="s">
        <v>2737</v>
      </c>
      <c r="D2341" s="90">
        <v>120000</v>
      </c>
      <c r="E2341" s="90"/>
    </row>
    <row r="2342" spans="1:5" s="63" customFormat="1" ht="19.2" customHeight="1">
      <c r="A2342" s="78">
        <v>2335</v>
      </c>
      <c r="B2342" s="82" t="s">
        <v>2583</v>
      </c>
      <c r="C2342" s="83" t="s">
        <v>2789</v>
      </c>
      <c r="D2342" s="90">
        <v>120000</v>
      </c>
      <c r="E2342" s="90"/>
    </row>
    <row r="2343" spans="1:5" s="63" customFormat="1" ht="19.2" customHeight="1">
      <c r="A2343" s="78">
        <v>2336</v>
      </c>
      <c r="B2343" s="82" t="s">
        <v>610</v>
      </c>
      <c r="C2343" s="83" t="s">
        <v>2668</v>
      </c>
      <c r="D2343" s="90">
        <v>120000</v>
      </c>
      <c r="E2343" s="90" t="s">
        <v>2679</v>
      </c>
    </row>
    <row r="2344" spans="1:5" s="63" customFormat="1" ht="19.2" customHeight="1">
      <c r="A2344" s="78">
        <v>2337</v>
      </c>
      <c r="B2344" s="82" t="s">
        <v>2584</v>
      </c>
      <c r="C2344" s="83" t="s">
        <v>2744</v>
      </c>
      <c r="D2344" s="90">
        <v>120000</v>
      </c>
      <c r="E2344" s="90"/>
    </row>
    <row r="2345" spans="1:5" ht="19.2" customHeight="1">
      <c r="A2345" s="49">
        <v>2338</v>
      </c>
      <c r="B2345" s="40" t="s">
        <v>2585</v>
      </c>
      <c r="C2345" s="39" t="s">
        <v>492</v>
      </c>
      <c r="D2345" s="67">
        <v>120000</v>
      </c>
      <c r="E2345" s="67" t="s">
        <v>2845</v>
      </c>
    </row>
    <row r="2346" spans="1:5" s="63" customFormat="1" ht="19.2" customHeight="1">
      <c r="A2346" s="78">
        <v>2339</v>
      </c>
      <c r="B2346" s="82" t="s">
        <v>622</v>
      </c>
      <c r="C2346" s="83" t="s">
        <v>2783</v>
      </c>
      <c r="D2346" s="90">
        <v>120000</v>
      </c>
      <c r="E2346" s="90"/>
    </row>
    <row r="2347" spans="1:5" s="63" customFormat="1" ht="19.2" customHeight="1">
      <c r="A2347" s="78">
        <v>2340</v>
      </c>
      <c r="B2347" s="82" t="s">
        <v>2586</v>
      </c>
      <c r="C2347" s="83" t="s">
        <v>2668</v>
      </c>
      <c r="D2347" s="90">
        <v>120000</v>
      </c>
      <c r="E2347" s="90" t="s">
        <v>2679</v>
      </c>
    </row>
    <row r="2348" spans="1:5" s="63" customFormat="1" ht="19.2" customHeight="1">
      <c r="A2348" s="78">
        <v>2341</v>
      </c>
      <c r="B2348" s="82" t="s">
        <v>2587</v>
      </c>
      <c r="C2348" s="83" t="s">
        <v>509</v>
      </c>
      <c r="D2348" s="90">
        <v>120000</v>
      </c>
      <c r="E2348" s="93" t="s">
        <v>2679</v>
      </c>
    </row>
    <row r="2349" spans="1:5" ht="19.2" customHeight="1">
      <c r="A2349" s="49">
        <v>2342</v>
      </c>
      <c r="B2349" s="40" t="s">
        <v>2588</v>
      </c>
      <c r="C2349" s="39" t="s">
        <v>492</v>
      </c>
      <c r="D2349" s="67">
        <v>120000</v>
      </c>
      <c r="E2349" s="66" t="s">
        <v>2845</v>
      </c>
    </row>
    <row r="2350" spans="1:5" s="61" customFormat="1" ht="19.2" customHeight="1">
      <c r="A2350" s="49">
        <v>2343</v>
      </c>
      <c r="B2350" s="40" t="s">
        <v>2589</v>
      </c>
      <c r="C2350" s="39" t="s">
        <v>504</v>
      </c>
      <c r="D2350" s="67">
        <v>120000</v>
      </c>
      <c r="E2350" s="66" t="s">
        <v>2845</v>
      </c>
    </row>
    <row r="2351" spans="1:5" s="63" customFormat="1" ht="19.2" customHeight="1">
      <c r="A2351" s="78">
        <v>2344</v>
      </c>
      <c r="B2351" s="82" t="s">
        <v>2590</v>
      </c>
      <c r="C2351" s="83" t="s">
        <v>2741</v>
      </c>
      <c r="D2351" s="90">
        <v>120000</v>
      </c>
      <c r="E2351" s="93"/>
    </row>
    <row r="2352" spans="1:5" s="63" customFormat="1" ht="19.2" customHeight="1">
      <c r="A2352" s="78">
        <v>2345</v>
      </c>
      <c r="B2352" s="92" t="s">
        <v>2591</v>
      </c>
      <c r="C2352" s="83" t="s">
        <v>2746</v>
      </c>
      <c r="D2352" s="90">
        <v>120000</v>
      </c>
      <c r="E2352" s="93"/>
    </row>
    <row r="2353" spans="1:5" s="63" customFormat="1" ht="19.2" customHeight="1">
      <c r="A2353" s="78">
        <v>2346</v>
      </c>
      <c r="B2353" s="82" t="s">
        <v>2592</v>
      </c>
      <c r="C2353" s="83" t="s">
        <v>2819</v>
      </c>
      <c r="D2353" s="90">
        <v>120000</v>
      </c>
      <c r="E2353" s="93"/>
    </row>
    <row r="2354" spans="1:5" s="63" customFormat="1" ht="19.2" customHeight="1">
      <c r="A2354" s="78">
        <v>2347</v>
      </c>
      <c r="B2354" s="82" t="s">
        <v>2593</v>
      </c>
      <c r="C2354" s="83" t="s">
        <v>2737</v>
      </c>
      <c r="D2354" s="90">
        <v>120000</v>
      </c>
      <c r="E2354" s="85" t="s">
        <v>2679</v>
      </c>
    </row>
    <row r="2355" spans="1:5" s="63" customFormat="1" ht="19.2" customHeight="1">
      <c r="A2355" s="78">
        <v>2348</v>
      </c>
      <c r="B2355" s="82" t="s">
        <v>919</v>
      </c>
      <c r="C2355" s="83" t="s">
        <v>2680</v>
      </c>
      <c r="D2355" s="90">
        <v>120000</v>
      </c>
      <c r="E2355" s="93"/>
    </row>
    <row r="2356" spans="1:5" s="63" customFormat="1" ht="19.2" customHeight="1">
      <c r="A2356" s="78">
        <v>2349</v>
      </c>
      <c r="B2356" s="82" t="s">
        <v>2594</v>
      </c>
      <c r="C2356" s="83" t="s">
        <v>2676</v>
      </c>
      <c r="D2356" s="90">
        <v>120000</v>
      </c>
      <c r="E2356" s="93"/>
    </row>
    <row r="2357" spans="1:5" s="63" customFormat="1" ht="19.2" customHeight="1">
      <c r="A2357" s="78">
        <v>2350</v>
      </c>
      <c r="B2357" s="82" t="s">
        <v>2595</v>
      </c>
      <c r="C2357" s="83" t="s">
        <v>2761</v>
      </c>
      <c r="D2357" s="90">
        <v>120000</v>
      </c>
      <c r="E2357" s="93"/>
    </row>
    <row r="2358" spans="1:5" s="63" customFormat="1" ht="19.2" customHeight="1">
      <c r="A2358" s="78">
        <v>2351</v>
      </c>
      <c r="B2358" s="82" t="s">
        <v>1897</v>
      </c>
      <c r="C2358" s="83" t="s">
        <v>509</v>
      </c>
      <c r="D2358" s="90">
        <v>120000</v>
      </c>
      <c r="E2358" s="93" t="s">
        <v>2679</v>
      </c>
    </row>
    <row r="2359" spans="1:5" s="63" customFormat="1" ht="19.2" customHeight="1">
      <c r="A2359" s="78">
        <v>2352</v>
      </c>
      <c r="B2359" s="82" t="s">
        <v>2596</v>
      </c>
      <c r="C2359" s="83" t="s">
        <v>2673</v>
      </c>
      <c r="D2359" s="90">
        <v>120000</v>
      </c>
      <c r="E2359" s="93"/>
    </row>
    <row r="2360" spans="1:5" s="63" customFormat="1" ht="19.2" customHeight="1">
      <c r="A2360" s="78">
        <v>2353</v>
      </c>
      <c r="B2360" s="82" t="s">
        <v>2597</v>
      </c>
      <c r="C2360" s="83" t="s">
        <v>2661</v>
      </c>
      <c r="D2360" s="90">
        <v>120000</v>
      </c>
      <c r="E2360" s="93"/>
    </row>
    <row r="2361" spans="1:5" s="63" customFormat="1" ht="19.2" customHeight="1">
      <c r="A2361" s="78">
        <v>2354</v>
      </c>
      <c r="B2361" s="82" t="s">
        <v>2598</v>
      </c>
      <c r="C2361" s="83" t="s">
        <v>2681</v>
      </c>
      <c r="D2361" s="90">
        <v>120000</v>
      </c>
      <c r="E2361" s="93"/>
    </row>
    <row r="2362" spans="1:5" s="63" customFormat="1" ht="19.2" customHeight="1">
      <c r="A2362" s="78">
        <v>2355</v>
      </c>
      <c r="B2362" s="82" t="s">
        <v>1670</v>
      </c>
      <c r="C2362" s="83" t="s">
        <v>2761</v>
      </c>
      <c r="D2362" s="90">
        <v>120000</v>
      </c>
      <c r="E2362" s="93"/>
    </row>
    <row r="2363" spans="1:5" s="63" customFormat="1" ht="19.2" customHeight="1">
      <c r="A2363" s="78">
        <v>2356</v>
      </c>
      <c r="B2363" s="82" t="s">
        <v>2599</v>
      </c>
      <c r="C2363" s="83" t="s">
        <v>2754</v>
      </c>
      <c r="D2363" s="90">
        <v>120000</v>
      </c>
      <c r="E2363" s="93"/>
    </row>
    <row r="2364" spans="1:5" s="63" customFormat="1" ht="19.2" customHeight="1">
      <c r="A2364" s="78">
        <v>2357</v>
      </c>
      <c r="B2364" s="82" t="s">
        <v>2600</v>
      </c>
      <c r="C2364" s="83" t="s">
        <v>2737</v>
      </c>
      <c r="D2364" s="90">
        <v>120000</v>
      </c>
      <c r="E2364" s="93"/>
    </row>
    <row r="2365" spans="1:5" s="63" customFormat="1" ht="19.2" customHeight="1">
      <c r="A2365" s="78">
        <v>2358</v>
      </c>
      <c r="B2365" s="82" t="s">
        <v>2601</v>
      </c>
      <c r="C2365" s="83" t="s">
        <v>2815</v>
      </c>
      <c r="D2365" s="90">
        <v>120000</v>
      </c>
      <c r="E2365" s="93"/>
    </row>
    <row r="2366" spans="1:5" s="63" customFormat="1" ht="19.2" customHeight="1">
      <c r="A2366" s="78">
        <v>2359</v>
      </c>
      <c r="B2366" s="82" t="s">
        <v>2602</v>
      </c>
      <c r="C2366" s="83" t="s">
        <v>2770</v>
      </c>
      <c r="D2366" s="90">
        <v>120000</v>
      </c>
      <c r="E2366" s="93"/>
    </row>
    <row r="2367" spans="1:5" s="63" customFormat="1" ht="19.2" customHeight="1">
      <c r="A2367" s="78">
        <v>2360</v>
      </c>
      <c r="B2367" s="82" t="s">
        <v>2603</v>
      </c>
      <c r="C2367" s="83" t="s">
        <v>2680</v>
      </c>
      <c r="D2367" s="90">
        <v>120000</v>
      </c>
      <c r="E2367" s="93"/>
    </row>
    <row r="2368" spans="1:5" s="63" customFormat="1" ht="19.2" customHeight="1">
      <c r="A2368" s="78">
        <v>2361</v>
      </c>
      <c r="B2368" s="82" t="s">
        <v>2604</v>
      </c>
      <c r="C2368" s="83" t="s">
        <v>552</v>
      </c>
      <c r="D2368" s="90">
        <v>120000</v>
      </c>
      <c r="E2368" s="93"/>
    </row>
    <row r="2369" spans="1:5" s="63" customFormat="1" ht="19.2" customHeight="1">
      <c r="A2369" s="78">
        <v>2362</v>
      </c>
      <c r="B2369" s="82" t="s">
        <v>2605</v>
      </c>
      <c r="C2369" s="83" t="s">
        <v>2657</v>
      </c>
      <c r="D2369" s="90">
        <v>120000</v>
      </c>
      <c r="E2369" s="93"/>
    </row>
    <row r="2370" spans="1:5" s="63" customFormat="1" ht="19.2" customHeight="1">
      <c r="A2370" s="78">
        <v>2363</v>
      </c>
      <c r="B2370" s="82" t="s">
        <v>2122</v>
      </c>
      <c r="C2370" s="83" t="s">
        <v>2826</v>
      </c>
      <c r="D2370" s="90">
        <v>120000</v>
      </c>
      <c r="E2370" s="93"/>
    </row>
    <row r="2371" spans="1:5" s="63" customFormat="1" ht="19.2" customHeight="1">
      <c r="A2371" s="78">
        <v>2364</v>
      </c>
      <c r="B2371" s="82" t="s">
        <v>1076</v>
      </c>
      <c r="C2371" s="83" t="s">
        <v>2737</v>
      </c>
      <c r="D2371" s="90">
        <v>120000</v>
      </c>
      <c r="E2371" s="93"/>
    </row>
    <row r="2372" spans="1:5" s="63" customFormat="1" ht="19.2" customHeight="1">
      <c r="A2372" s="78">
        <v>2365</v>
      </c>
      <c r="B2372" s="82" t="s">
        <v>2606</v>
      </c>
      <c r="C2372" s="83" t="s">
        <v>2789</v>
      </c>
      <c r="D2372" s="90">
        <v>120000</v>
      </c>
      <c r="E2372" s="93"/>
    </row>
    <row r="2373" spans="1:5" s="63" customFormat="1" ht="19.2" customHeight="1">
      <c r="A2373" s="78">
        <v>2366</v>
      </c>
      <c r="B2373" s="82" t="s">
        <v>2607</v>
      </c>
      <c r="C2373" s="83" t="s">
        <v>2819</v>
      </c>
      <c r="D2373" s="90">
        <v>120000</v>
      </c>
      <c r="E2373" s="93"/>
    </row>
    <row r="2374" spans="1:5" s="63" customFormat="1" ht="19.2" customHeight="1">
      <c r="A2374" s="78">
        <v>2367</v>
      </c>
      <c r="B2374" s="82" t="s">
        <v>2608</v>
      </c>
      <c r="C2374" s="83" t="s">
        <v>2741</v>
      </c>
      <c r="D2374" s="90">
        <v>120000</v>
      </c>
      <c r="E2374" s="93"/>
    </row>
    <row r="2375" spans="1:5" s="63" customFormat="1" ht="19.2" customHeight="1">
      <c r="A2375" s="78">
        <v>2368</v>
      </c>
      <c r="B2375" s="82" t="s">
        <v>2609</v>
      </c>
      <c r="C2375" s="83" t="s">
        <v>2744</v>
      </c>
      <c r="D2375" s="90">
        <v>120000</v>
      </c>
      <c r="E2375" s="93"/>
    </row>
    <row r="2376" spans="1:5" s="63" customFormat="1" ht="19.2" customHeight="1">
      <c r="A2376" s="78">
        <v>2369</v>
      </c>
      <c r="B2376" s="82" t="s">
        <v>2610</v>
      </c>
      <c r="C2376" s="83" t="s">
        <v>2729</v>
      </c>
      <c r="D2376" s="90">
        <v>120000</v>
      </c>
      <c r="E2376" s="93"/>
    </row>
    <row r="2377" spans="1:5" s="63" customFormat="1" ht="19.2" customHeight="1">
      <c r="A2377" s="78">
        <v>2370</v>
      </c>
      <c r="B2377" s="82" t="s">
        <v>2611</v>
      </c>
      <c r="C2377" s="83" t="s">
        <v>2693</v>
      </c>
      <c r="D2377" s="90">
        <v>120000</v>
      </c>
      <c r="E2377" s="93"/>
    </row>
    <row r="2378" spans="1:5" s="63" customFormat="1" ht="19.2" customHeight="1">
      <c r="A2378" s="78">
        <v>2371</v>
      </c>
      <c r="B2378" s="82" t="s">
        <v>877</v>
      </c>
      <c r="C2378" s="83" t="s">
        <v>2680</v>
      </c>
      <c r="D2378" s="90">
        <v>120000</v>
      </c>
      <c r="E2378" s="93"/>
    </row>
    <row r="2379" spans="1:5" s="63" customFormat="1" ht="19.2" customHeight="1">
      <c r="A2379" s="78">
        <v>2372</v>
      </c>
      <c r="B2379" s="82" t="s">
        <v>822</v>
      </c>
      <c r="C2379" s="83" t="s">
        <v>2761</v>
      </c>
      <c r="D2379" s="90">
        <v>120000</v>
      </c>
      <c r="E2379" s="93"/>
    </row>
    <row r="2380" spans="1:5" s="63" customFormat="1" ht="19.2" customHeight="1">
      <c r="A2380" s="78">
        <v>2373</v>
      </c>
      <c r="B2380" s="82" t="s">
        <v>2612</v>
      </c>
      <c r="C2380" s="83" t="s">
        <v>2761</v>
      </c>
      <c r="D2380" s="90">
        <v>120000</v>
      </c>
      <c r="E2380" s="93" t="s">
        <v>2679</v>
      </c>
    </row>
    <row r="2381" spans="1:5" s="63" customFormat="1" ht="19.2" customHeight="1">
      <c r="A2381" s="78">
        <v>2374</v>
      </c>
      <c r="B2381" s="82" t="s">
        <v>2613</v>
      </c>
      <c r="C2381" s="83" t="s">
        <v>2686</v>
      </c>
      <c r="D2381" s="90">
        <v>120000</v>
      </c>
      <c r="E2381" s="93" t="s">
        <v>2679</v>
      </c>
    </row>
    <row r="2382" spans="1:5" s="63" customFormat="1" ht="19.2" customHeight="1">
      <c r="A2382" s="78">
        <v>2375</v>
      </c>
      <c r="B2382" s="82" t="s">
        <v>2614</v>
      </c>
      <c r="C2382" s="83" t="s">
        <v>2751</v>
      </c>
      <c r="D2382" s="90">
        <v>120000</v>
      </c>
      <c r="E2382" s="93" t="s">
        <v>2679</v>
      </c>
    </row>
    <row r="2383" spans="1:5" s="61" customFormat="1" ht="19.2" customHeight="1">
      <c r="A2383" s="49">
        <v>2376</v>
      </c>
      <c r="B2383" s="40" t="s">
        <v>2615</v>
      </c>
      <c r="C2383" s="39" t="s">
        <v>499</v>
      </c>
      <c r="D2383" s="67">
        <v>120000</v>
      </c>
      <c r="E2383" s="66" t="s">
        <v>2845</v>
      </c>
    </row>
    <row r="2384" spans="1:5" s="63" customFormat="1" ht="19.2" customHeight="1">
      <c r="A2384" s="78">
        <v>2377</v>
      </c>
      <c r="B2384" s="82" t="s">
        <v>1485</v>
      </c>
      <c r="C2384" s="83" t="s">
        <v>2721</v>
      </c>
      <c r="D2384" s="90">
        <v>120000</v>
      </c>
      <c r="E2384" s="93"/>
    </row>
    <row r="2385" spans="1:6" s="63" customFormat="1" ht="19.2" customHeight="1">
      <c r="A2385" s="78">
        <v>2378</v>
      </c>
      <c r="B2385" s="82" t="s">
        <v>1156</v>
      </c>
      <c r="C2385" s="83" t="s">
        <v>2707</v>
      </c>
      <c r="D2385" s="90">
        <v>120000</v>
      </c>
      <c r="E2385" s="93"/>
    </row>
    <row r="2386" spans="1:6" s="63" customFormat="1" ht="19.2" customHeight="1">
      <c r="A2386" s="78">
        <v>2379</v>
      </c>
      <c r="B2386" s="82" t="s">
        <v>2616</v>
      </c>
      <c r="C2386" s="83" t="s">
        <v>2670</v>
      </c>
      <c r="D2386" s="90">
        <v>120000</v>
      </c>
      <c r="E2386" s="93"/>
    </row>
    <row r="2387" spans="1:6" s="63" customFormat="1" ht="19.2" customHeight="1">
      <c r="A2387" s="78">
        <v>2380</v>
      </c>
      <c r="B2387" s="82" t="s">
        <v>2617</v>
      </c>
      <c r="C2387" s="83" t="s">
        <v>2697</v>
      </c>
      <c r="D2387" s="90">
        <v>120000</v>
      </c>
      <c r="E2387" s="93"/>
    </row>
    <row r="2388" spans="1:6" s="63" customFormat="1" ht="19.2" customHeight="1">
      <c r="A2388" s="78">
        <v>2381</v>
      </c>
      <c r="B2388" s="82" t="s">
        <v>2618</v>
      </c>
      <c r="C2388" s="83" t="s">
        <v>2761</v>
      </c>
      <c r="D2388" s="90">
        <v>120000</v>
      </c>
      <c r="E2388" s="93"/>
    </row>
    <row r="2389" spans="1:6" s="63" customFormat="1" ht="19.2" customHeight="1">
      <c r="A2389" s="78">
        <v>2382</v>
      </c>
      <c r="B2389" s="82" t="s">
        <v>2635</v>
      </c>
      <c r="C2389" s="83" t="s">
        <v>2701</v>
      </c>
      <c r="D2389" s="90">
        <v>120000</v>
      </c>
      <c r="E2389" s="93"/>
    </row>
    <row r="2390" spans="1:6" s="63" customFormat="1" ht="19.2" customHeight="1">
      <c r="A2390" s="78">
        <v>2383</v>
      </c>
      <c r="B2390" s="110" t="s">
        <v>2621</v>
      </c>
      <c r="C2390" s="83" t="s">
        <v>2766</v>
      </c>
      <c r="D2390" s="90">
        <v>120000</v>
      </c>
      <c r="E2390" s="111"/>
    </row>
    <row r="2391" spans="1:6" s="63" customFormat="1" ht="19.2" customHeight="1">
      <c r="A2391" s="78">
        <v>2384</v>
      </c>
      <c r="B2391" s="110" t="s">
        <v>2622</v>
      </c>
      <c r="C2391" s="83" t="s">
        <v>2766</v>
      </c>
      <c r="D2391" s="90">
        <v>120000</v>
      </c>
      <c r="E2391" s="111" t="s">
        <v>2679</v>
      </c>
    </row>
    <row r="2392" spans="1:6" s="63" customFormat="1" ht="19.2" customHeight="1">
      <c r="A2392" s="78">
        <v>2385</v>
      </c>
      <c r="B2392" s="110" t="s">
        <v>2623</v>
      </c>
      <c r="C2392" s="83" t="s">
        <v>2668</v>
      </c>
      <c r="D2392" s="90">
        <v>120000</v>
      </c>
      <c r="E2392" s="111"/>
    </row>
    <row r="2393" spans="1:6" s="63" customFormat="1" ht="19.2" customHeight="1">
      <c r="A2393" s="78">
        <v>2386</v>
      </c>
      <c r="B2393" s="119" t="s">
        <v>2651</v>
      </c>
      <c r="C2393" s="83" t="s">
        <v>2799</v>
      </c>
      <c r="D2393" s="90">
        <v>120000</v>
      </c>
      <c r="E2393" s="90"/>
    </row>
    <row r="2394" spans="1:6" s="63" customFormat="1" ht="19.2" customHeight="1">
      <c r="A2394" s="78">
        <v>2387</v>
      </c>
      <c r="B2394" s="119" t="s">
        <v>2654</v>
      </c>
      <c r="C2394" s="83" t="s">
        <v>552</v>
      </c>
      <c r="D2394" s="90">
        <v>120000</v>
      </c>
      <c r="E2394" s="90"/>
    </row>
    <row r="2395" spans="1:6" s="59" customFormat="1" ht="19.2" customHeight="1">
      <c r="A2395" s="74"/>
      <c r="B2395" s="57" t="s">
        <v>17</v>
      </c>
      <c r="C2395" s="75"/>
      <c r="D2395" s="76">
        <f>SUM(D8:D2394)</f>
        <v>286320000</v>
      </c>
      <c r="E2395" s="76"/>
      <c r="F2395" s="59">
        <v>286440000</v>
      </c>
    </row>
    <row r="2396" spans="1:6" s="31" customFormat="1">
      <c r="A2396" s="36"/>
      <c r="B2396" s="35"/>
      <c r="C2396" s="34"/>
      <c r="D2396" s="32"/>
      <c r="E2396" s="33"/>
      <c r="F2396" s="126">
        <f>F2395-D2395</f>
        <v>120000</v>
      </c>
    </row>
    <row r="2397" spans="1:6" s="26" customFormat="1">
      <c r="A2397" s="30"/>
      <c r="B2397" s="29"/>
      <c r="C2397" s="28"/>
      <c r="D2397" s="27"/>
      <c r="E2397" s="43"/>
    </row>
    <row r="2399" spans="1:6">
      <c r="C2399" s="25"/>
    </row>
    <row r="2400" spans="1:6">
      <c r="C2400" s="25"/>
    </row>
    <row r="2401" spans="3:3">
      <c r="C2401" s="25"/>
    </row>
  </sheetData>
  <autoFilter ref="A7:WTM2396" xr:uid="{6678C75A-EFFD-40F2-BD39-FF8F8D9F9F3D}"/>
  <mergeCells count="10">
    <mergeCell ref="A6:A7"/>
    <mergeCell ref="B6:B7"/>
    <mergeCell ref="C6:C7"/>
    <mergeCell ref="D6:D7"/>
    <mergeCell ref="E6:E7"/>
    <mergeCell ref="A4:E4"/>
    <mergeCell ref="A1:B1"/>
    <mergeCell ref="A2:B2"/>
    <mergeCell ref="C1:E1"/>
    <mergeCell ref="C2:E2"/>
  </mergeCells>
  <pageMargins left="0.7" right="0.2" top="0.5" bottom="0.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40C06-7249-46EC-B906-0D38C66167F9}">
  <dimension ref="A1:J516"/>
  <sheetViews>
    <sheetView topLeftCell="A13" workbookViewId="0">
      <selection activeCell="D515" sqref="D515"/>
    </sheetView>
  </sheetViews>
  <sheetFormatPr defaultRowHeight="14.4"/>
  <cols>
    <col min="2" max="2" width="19.88671875" customWidth="1"/>
    <col min="3" max="3" width="20.44140625" style="130" customWidth="1"/>
    <col min="4" max="4" width="14.77734375" customWidth="1"/>
    <col min="5" max="5" width="14" customWidth="1"/>
    <col min="8" max="8" width="10.109375" bestFit="1" customWidth="1"/>
  </cols>
  <sheetData>
    <row r="1" spans="1:6" ht="15.6">
      <c r="A1" s="222" t="s">
        <v>9</v>
      </c>
      <c r="B1" s="222"/>
      <c r="C1" s="224" t="s">
        <v>21</v>
      </c>
      <c r="D1" s="224"/>
      <c r="E1" s="224"/>
    </row>
    <row r="2" spans="1:6" ht="16.8">
      <c r="A2" s="223" t="s">
        <v>10</v>
      </c>
      <c r="B2" s="223"/>
      <c r="C2" s="225" t="s">
        <v>22</v>
      </c>
      <c r="D2" s="225"/>
      <c r="E2" s="225"/>
    </row>
    <row r="3" spans="1:6" ht="15.6">
      <c r="A3" s="21"/>
      <c r="B3" s="24"/>
      <c r="C3" s="23"/>
      <c r="D3" s="22"/>
      <c r="E3" s="25"/>
      <c r="F3" s="21"/>
    </row>
    <row r="4" spans="1:6" ht="17.399999999999999">
      <c r="A4" s="221" t="s">
        <v>2837</v>
      </c>
      <c r="B4" s="221"/>
      <c r="C4" s="221"/>
      <c r="D4" s="221"/>
      <c r="E4" s="221"/>
    </row>
    <row r="5" spans="1:6" ht="15.6">
      <c r="A5" s="21"/>
      <c r="B5" s="24"/>
      <c r="C5" s="23"/>
      <c r="D5" s="22"/>
      <c r="E5" s="25"/>
      <c r="F5" s="21"/>
    </row>
    <row r="6" spans="1:6" ht="16.2" customHeight="1">
      <c r="A6" s="226" t="s">
        <v>11</v>
      </c>
      <c r="B6" s="226" t="s">
        <v>15</v>
      </c>
      <c r="C6" s="227" t="s">
        <v>547</v>
      </c>
      <c r="D6" s="229" t="s">
        <v>487</v>
      </c>
      <c r="E6" s="231" t="s">
        <v>1</v>
      </c>
      <c r="F6" s="226" t="s">
        <v>11</v>
      </c>
    </row>
    <row r="7" spans="1:6">
      <c r="A7" s="226"/>
      <c r="B7" s="226"/>
      <c r="C7" s="228"/>
      <c r="D7" s="230"/>
      <c r="E7" s="232"/>
      <c r="F7" s="226"/>
    </row>
    <row r="8" spans="1:6" s="63" customFormat="1" ht="19.2" customHeight="1">
      <c r="A8" s="78">
        <v>1</v>
      </c>
      <c r="B8" s="82" t="s">
        <v>1109</v>
      </c>
      <c r="C8" s="83" t="s">
        <v>524</v>
      </c>
      <c r="D8" s="90">
        <v>120000</v>
      </c>
      <c r="E8" s="90"/>
      <c r="F8" s="78">
        <v>1606</v>
      </c>
    </row>
    <row r="9" spans="1:6" s="63" customFormat="1" ht="19.2" customHeight="1">
      <c r="A9" s="78">
        <v>2</v>
      </c>
      <c r="B9" s="82" t="s">
        <v>2326</v>
      </c>
      <c r="C9" s="83" t="s">
        <v>552</v>
      </c>
      <c r="D9" s="90">
        <v>120000</v>
      </c>
      <c r="E9" s="90"/>
      <c r="F9" s="78">
        <v>959</v>
      </c>
    </row>
    <row r="10" spans="1:6" s="63" customFormat="1" ht="19.2" customHeight="1">
      <c r="A10" s="78">
        <v>3</v>
      </c>
      <c r="B10" s="92" t="s">
        <v>2120</v>
      </c>
      <c r="C10" s="97" t="s">
        <v>552</v>
      </c>
      <c r="D10" s="90">
        <v>120000</v>
      </c>
      <c r="E10" s="93" t="s">
        <v>2679</v>
      </c>
      <c r="F10" s="78">
        <v>720</v>
      </c>
    </row>
    <row r="11" spans="1:6" s="63" customFormat="1" ht="19.2" customHeight="1">
      <c r="A11" s="78">
        <v>4</v>
      </c>
      <c r="B11" s="82" t="s">
        <v>2344</v>
      </c>
      <c r="C11" s="83" t="s">
        <v>552</v>
      </c>
      <c r="D11" s="90">
        <v>120000</v>
      </c>
      <c r="E11" s="90" t="s">
        <v>2679</v>
      </c>
      <c r="F11" s="78">
        <v>978</v>
      </c>
    </row>
    <row r="12" spans="1:6" s="63" customFormat="1" ht="19.2" customHeight="1">
      <c r="A12" s="78">
        <v>5</v>
      </c>
      <c r="B12" s="82" t="s">
        <v>791</v>
      </c>
      <c r="C12" s="83" t="s">
        <v>552</v>
      </c>
      <c r="D12" s="84">
        <v>120000</v>
      </c>
      <c r="E12" s="85" t="s">
        <v>2679</v>
      </c>
      <c r="F12" s="78">
        <v>1228</v>
      </c>
    </row>
    <row r="13" spans="1:6" s="61" customFormat="1" ht="19.2" customHeight="1">
      <c r="A13" s="78">
        <v>6</v>
      </c>
      <c r="B13" s="40" t="s">
        <v>630</v>
      </c>
      <c r="C13" s="49" t="s">
        <v>552</v>
      </c>
      <c r="D13" s="51">
        <v>120000</v>
      </c>
      <c r="E13" s="50" t="s">
        <v>2838</v>
      </c>
      <c r="F13" s="49">
        <v>1044</v>
      </c>
    </row>
    <row r="14" spans="1:6" s="61" customFormat="1" ht="19.2" customHeight="1">
      <c r="A14" s="78">
        <v>7</v>
      </c>
      <c r="B14" s="40" t="s">
        <v>740</v>
      </c>
      <c r="C14" s="39" t="s">
        <v>552</v>
      </c>
      <c r="D14" s="51">
        <v>120000</v>
      </c>
      <c r="E14" s="50" t="s">
        <v>2838</v>
      </c>
      <c r="F14" s="49">
        <v>1162</v>
      </c>
    </row>
    <row r="15" spans="1:6" s="63" customFormat="1" ht="19.2" customHeight="1">
      <c r="A15" s="78">
        <v>8</v>
      </c>
      <c r="B15" s="82" t="s">
        <v>424</v>
      </c>
      <c r="C15" s="83" t="s">
        <v>2723</v>
      </c>
      <c r="D15" s="90">
        <v>120000</v>
      </c>
      <c r="E15" s="93" t="s">
        <v>2679</v>
      </c>
      <c r="F15" s="78">
        <v>306</v>
      </c>
    </row>
    <row r="16" spans="1:6" s="63" customFormat="1" ht="19.2" customHeight="1">
      <c r="A16" s="78">
        <v>9</v>
      </c>
      <c r="B16" s="98" t="s">
        <v>1923</v>
      </c>
      <c r="C16" s="83" t="s">
        <v>2312</v>
      </c>
      <c r="D16" s="84">
        <v>120000</v>
      </c>
      <c r="E16" s="85" t="s">
        <v>2679</v>
      </c>
      <c r="F16" s="78">
        <v>477</v>
      </c>
    </row>
    <row r="17" spans="1:6" s="63" customFormat="1" ht="19.2" customHeight="1">
      <c r="A17" s="78">
        <v>10</v>
      </c>
      <c r="B17" s="82" t="s">
        <v>806</v>
      </c>
      <c r="C17" s="83" t="s">
        <v>554</v>
      </c>
      <c r="D17" s="84">
        <v>120000</v>
      </c>
      <c r="E17" s="85" t="s">
        <v>2679</v>
      </c>
      <c r="F17" s="78">
        <v>1248</v>
      </c>
    </row>
    <row r="18" spans="1:6" s="63" customFormat="1" ht="19.2" customHeight="1">
      <c r="A18" s="78">
        <v>11</v>
      </c>
      <c r="B18" s="79" t="s">
        <v>1319</v>
      </c>
      <c r="C18" s="128" t="s">
        <v>597</v>
      </c>
      <c r="D18" s="80">
        <v>120000</v>
      </c>
      <c r="E18" s="81" t="s">
        <v>2679</v>
      </c>
      <c r="F18" s="78">
        <v>1845</v>
      </c>
    </row>
    <row r="19" spans="1:6" s="63" customFormat="1" ht="19.2" customHeight="1">
      <c r="A19" s="78">
        <v>12</v>
      </c>
      <c r="B19" s="82" t="s">
        <v>553</v>
      </c>
      <c r="C19" s="83" t="s">
        <v>554</v>
      </c>
      <c r="D19" s="90">
        <v>120000</v>
      </c>
      <c r="E19" s="93" t="s">
        <v>2679</v>
      </c>
      <c r="F19" s="78">
        <v>366</v>
      </c>
    </row>
    <row r="20" spans="1:6" s="63" customFormat="1" ht="19.2" customHeight="1">
      <c r="A20" s="78">
        <v>13</v>
      </c>
      <c r="B20" s="82" t="s">
        <v>785</v>
      </c>
      <c r="C20" s="83" t="s">
        <v>554</v>
      </c>
      <c r="D20" s="84">
        <v>120000</v>
      </c>
      <c r="E20" s="85" t="s">
        <v>2679</v>
      </c>
      <c r="F20" s="78">
        <v>1222</v>
      </c>
    </row>
    <row r="21" spans="1:6" s="63" customFormat="1" ht="19.2" customHeight="1">
      <c r="A21" s="78">
        <v>14</v>
      </c>
      <c r="B21" s="82" t="s">
        <v>2497</v>
      </c>
      <c r="C21" s="83" t="s">
        <v>597</v>
      </c>
      <c r="D21" s="90">
        <v>120000</v>
      </c>
      <c r="E21" s="90" t="s">
        <v>2679</v>
      </c>
      <c r="F21" s="78">
        <v>2223</v>
      </c>
    </row>
    <row r="22" spans="1:6" s="61" customFormat="1" ht="19.2" customHeight="1">
      <c r="A22" s="78">
        <v>15</v>
      </c>
      <c r="B22" s="40" t="s">
        <v>2082</v>
      </c>
      <c r="C22" s="39" t="s">
        <v>597</v>
      </c>
      <c r="D22" s="67">
        <v>120000</v>
      </c>
      <c r="E22" s="67"/>
      <c r="F22" s="49">
        <v>950</v>
      </c>
    </row>
    <row r="23" spans="1:6" s="21" customFormat="1" ht="19.2" customHeight="1">
      <c r="A23" s="78">
        <v>16</v>
      </c>
      <c r="B23" s="40" t="s">
        <v>2377</v>
      </c>
      <c r="C23" s="39" t="s">
        <v>597</v>
      </c>
      <c r="D23" s="67">
        <v>120000</v>
      </c>
      <c r="E23" s="67"/>
      <c r="F23" s="49">
        <v>1015</v>
      </c>
    </row>
    <row r="24" spans="1:6" s="61" customFormat="1" ht="19.2" customHeight="1">
      <c r="A24" s="78">
        <v>17</v>
      </c>
      <c r="B24" s="40" t="s">
        <v>1210</v>
      </c>
      <c r="C24" s="39" t="s">
        <v>597</v>
      </c>
      <c r="D24" s="67">
        <v>120000</v>
      </c>
      <c r="E24" s="67"/>
      <c r="F24" s="49">
        <v>1719</v>
      </c>
    </row>
    <row r="25" spans="1:6" s="63" customFormat="1" ht="19.2" customHeight="1">
      <c r="A25" s="78">
        <v>18</v>
      </c>
      <c r="B25" s="82" t="s">
        <v>1897</v>
      </c>
      <c r="C25" s="83" t="s">
        <v>509</v>
      </c>
      <c r="D25" s="90">
        <v>120000</v>
      </c>
      <c r="E25" s="93" t="s">
        <v>2679</v>
      </c>
      <c r="F25" s="78">
        <v>2351</v>
      </c>
    </row>
    <row r="26" spans="1:6" s="63" customFormat="1" ht="19.2" customHeight="1">
      <c r="A26" s="78">
        <v>19</v>
      </c>
      <c r="B26" s="82" t="s">
        <v>2455</v>
      </c>
      <c r="C26" s="83" t="s">
        <v>2576</v>
      </c>
      <c r="D26" s="90">
        <v>120000</v>
      </c>
      <c r="E26" s="90" t="s">
        <v>2679</v>
      </c>
      <c r="F26" s="78">
        <v>2171</v>
      </c>
    </row>
    <row r="27" spans="1:6" s="63" customFormat="1" ht="19.2" customHeight="1">
      <c r="A27" s="78">
        <v>20</v>
      </c>
      <c r="B27" s="82" t="s">
        <v>2587</v>
      </c>
      <c r="C27" s="83" t="s">
        <v>509</v>
      </c>
      <c r="D27" s="90">
        <v>120000</v>
      </c>
      <c r="E27" s="93" t="s">
        <v>2679</v>
      </c>
      <c r="F27" s="78">
        <v>2341</v>
      </c>
    </row>
    <row r="28" spans="1:6" s="21" customFormat="1" ht="19.2" customHeight="1">
      <c r="A28" s="78">
        <v>21</v>
      </c>
      <c r="B28" s="40" t="s">
        <v>1755</v>
      </c>
      <c r="C28" s="39" t="s">
        <v>2308</v>
      </c>
      <c r="D28" s="51">
        <v>120000</v>
      </c>
      <c r="E28" s="50"/>
      <c r="F28" s="49">
        <v>273</v>
      </c>
    </row>
    <row r="29" spans="1:6" s="64" customFormat="1" ht="19.2" customHeight="1">
      <c r="A29" s="78">
        <v>22</v>
      </c>
      <c r="B29" s="40" t="s">
        <v>488</v>
      </c>
      <c r="C29" s="39" t="s">
        <v>2308</v>
      </c>
      <c r="D29" s="67">
        <v>120000</v>
      </c>
      <c r="E29" s="66"/>
      <c r="F29" s="49">
        <v>299</v>
      </c>
    </row>
    <row r="30" spans="1:6" s="61" customFormat="1" ht="19.2" customHeight="1">
      <c r="A30" s="78">
        <v>23</v>
      </c>
      <c r="B30" s="40" t="s">
        <v>2158</v>
      </c>
      <c r="C30" s="39" t="s">
        <v>509</v>
      </c>
      <c r="D30" s="54">
        <v>120000</v>
      </c>
      <c r="E30" s="52"/>
      <c r="F30" s="49">
        <v>766</v>
      </c>
    </row>
    <row r="31" spans="1:6" s="21" customFormat="1" ht="19.2" customHeight="1">
      <c r="A31" s="78">
        <v>24</v>
      </c>
      <c r="B31" s="40" t="s">
        <v>2345</v>
      </c>
      <c r="C31" s="39" t="s">
        <v>509</v>
      </c>
      <c r="D31" s="67">
        <v>120000</v>
      </c>
      <c r="E31" s="67"/>
      <c r="F31" s="49">
        <v>979</v>
      </c>
    </row>
    <row r="32" spans="1:6" s="21" customFormat="1" ht="19.2" customHeight="1">
      <c r="A32" s="78">
        <v>25</v>
      </c>
      <c r="B32" s="40" t="s">
        <v>696</v>
      </c>
      <c r="C32" s="49" t="s">
        <v>697</v>
      </c>
      <c r="D32" s="51">
        <v>120000</v>
      </c>
      <c r="E32" s="51"/>
      <c r="F32" s="49">
        <v>1114</v>
      </c>
    </row>
    <row r="33" spans="1:6" s="21" customFormat="1" ht="19.2" customHeight="1">
      <c r="A33" s="78">
        <v>26</v>
      </c>
      <c r="B33" s="40" t="s">
        <v>1082</v>
      </c>
      <c r="C33" s="39" t="s">
        <v>509</v>
      </c>
      <c r="D33" s="67">
        <v>120000</v>
      </c>
      <c r="E33" s="67"/>
      <c r="F33" s="49">
        <v>1575</v>
      </c>
    </row>
    <row r="34" spans="1:6" s="21" customFormat="1" ht="19.2" customHeight="1">
      <c r="A34" s="78">
        <v>27</v>
      </c>
      <c r="B34" s="40" t="s">
        <v>2515</v>
      </c>
      <c r="C34" s="39" t="s">
        <v>509</v>
      </c>
      <c r="D34" s="67">
        <v>120000</v>
      </c>
      <c r="E34" s="67"/>
      <c r="F34" s="49">
        <v>2247</v>
      </c>
    </row>
    <row r="35" spans="1:6" s="21" customFormat="1" ht="19.2" customHeight="1">
      <c r="A35" s="78">
        <v>28</v>
      </c>
      <c r="B35" s="40" t="s">
        <v>2525</v>
      </c>
      <c r="C35" s="39" t="s">
        <v>509</v>
      </c>
      <c r="D35" s="67">
        <v>120000</v>
      </c>
      <c r="E35" s="67"/>
      <c r="F35" s="49">
        <v>2259</v>
      </c>
    </row>
    <row r="36" spans="1:6" s="21" customFormat="1" ht="19.2" customHeight="1">
      <c r="A36" s="78">
        <v>29</v>
      </c>
      <c r="B36" s="40" t="s">
        <v>2536</v>
      </c>
      <c r="C36" s="39" t="s">
        <v>2576</v>
      </c>
      <c r="D36" s="67">
        <v>120000</v>
      </c>
      <c r="E36" s="67"/>
      <c r="F36" s="49">
        <v>2324</v>
      </c>
    </row>
    <row r="37" spans="1:6" s="63" customFormat="1" ht="19.2" customHeight="1">
      <c r="A37" s="78">
        <v>30</v>
      </c>
      <c r="B37" s="82" t="s">
        <v>2293</v>
      </c>
      <c r="C37" s="83" t="s">
        <v>2725</v>
      </c>
      <c r="D37" s="90">
        <v>120000</v>
      </c>
      <c r="E37" s="93" t="s">
        <v>2679</v>
      </c>
      <c r="F37" s="78">
        <v>936</v>
      </c>
    </row>
    <row r="38" spans="1:6" s="63" customFormat="1" ht="19.2" customHeight="1">
      <c r="A38" s="78">
        <v>31</v>
      </c>
      <c r="B38" s="82" t="s">
        <v>2555</v>
      </c>
      <c r="C38" s="83" t="s">
        <v>1351</v>
      </c>
      <c r="D38" s="90">
        <v>120000</v>
      </c>
      <c r="E38" s="90" t="s">
        <v>2679</v>
      </c>
      <c r="F38" s="78">
        <v>2296</v>
      </c>
    </row>
    <row r="39" spans="1:6" s="63" customFormat="1" ht="19.2" customHeight="1">
      <c r="A39" s="78">
        <v>32</v>
      </c>
      <c r="B39" s="82" t="s">
        <v>1649</v>
      </c>
      <c r="C39" s="83" t="s">
        <v>2766</v>
      </c>
      <c r="D39" s="84">
        <v>120000</v>
      </c>
      <c r="E39" s="85" t="s">
        <v>2679</v>
      </c>
      <c r="F39" s="78">
        <v>137</v>
      </c>
    </row>
    <row r="40" spans="1:6" s="63" customFormat="1" ht="19.2" customHeight="1">
      <c r="A40" s="78">
        <v>33</v>
      </c>
      <c r="B40" s="82" t="s">
        <v>1668</v>
      </c>
      <c r="C40" s="83" t="s">
        <v>2766</v>
      </c>
      <c r="D40" s="84">
        <v>120000</v>
      </c>
      <c r="E40" s="85" t="s">
        <v>2679</v>
      </c>
      <c r="F40" s="78">
        <v>159</v>
      </c>
    </row>
    <row r="41" spans="1:6" s="63" customFormat="1" ht="19.2" customHeight="1">
      <c r="A41" s="78">
        <v>34</v>
      </c>
      <c r="B41" s="82" t="s">
        <v>2768</v>
      </c>
      <c r="C41" s="83" t="s">
        <v>2769</v>
      </c>
      <c r="D41" s="90">
        <v>120000</v>
      </c>
      <c r="E41" s="93" t="s">
        <v>2679</v>
      </c>
      <c r="F41" s="78">
        <v>300</v>
      </c>
    </row>
    <row r="42" spans="1:6" s="63" customFormat="1" ht="19.2" customHeight="1">
      <c r="A42" s="78">
        <v>35</v>
      </c>
      <c r="B42" s="86" t="s">
        <v>1906</v>
      </c>
      <c r="C42" s="87" t="s">
        <v>2766</v>
      </c>
      <c r="D42" s="88">
        <v>120000</v>
      </c>
      <c r="E42" s="89" t="s">
        <v>2679</v>
      </c>
      <c r="F42" s="78">
        <v>459</v>
      </c>
    </row>
    <row r="43" spans="1:6" s="63" customFormat="1" ht="19.2" customHeight="1">
      <c r="A43" s="78">
        <v>36</v>
      </c>
      <c r="B43" s="92" t="s">
        <v>2080</v>
      </c>
      <c r="C43" s="83" t="s">
        <v>2766</v>
      </c>
      <c r="D43" s="90">
        <v>120000</v>
      </c>
      <c r="E43" s="93" t="s">
        <v>2679</v>
      </c>
      <c r="F43" s="78">
        <v>672</v>
      </c>
    </row>
    <row r="44" spans="1:6" s="63" customFormat="1" ht="19.2" customHeight="1">
      <c r="A44" s="78">
        <v>37</v>
      </c>
      <c r="B44" s="92" t="s">
        <v>2173</v>
      </c>
      <c r="C44" s="83" t="s">
        <v>2766</v>
      </c>
      <c r="D44" s="90">
        <v>120000</v>
      </c>
      <c r="E44" s="93" t="s">
        <v>2679</v>
      </c>
      <c r="F44" s="78">
        <v>786</v>
      </c>
    </row>
    <row r="45" spans="1:6" s="63" customFormat="1" ht="19.2" customHeight="1">
      <c r="A45" s="78">
        <v>38</v>
      </c>
      <c r="B45" s="82" t="s">
        <v>641</v>
      </c>
      <c r="C45" s="78" t="s">
        <v>2766</v>
      </c>
      <c r="D45" s="84">
        <v>120000</v>
      </c>
      <c r="E45" s="85" t="s">
        <v>2679</v>
      </c>
      <c r="F45" s="78">
        <v>1053</v>
      </c>
    </row>
    <row r="46" spans="1:6" s="63" customFormat="1" ht="19.2" customHeight="1">
      <c r="A46" s="78">
        <v>39</v>
      </c>
      <c r="B46" s="82" t="s">
        <v>799</v>
      </c>
      <c r="C46" s="83" t="s">
        <v>2766</v>
      </c>
      <c r="D46" s="84">
        <v>120000</v>
      </c>
      <c r="E46" s="85" t="s">
        <v>2679</v>
      </c>
      <c r="F46" s="78">
        <v>1239</v>
      </c>
    </row>
    <row r="47" spans="1:6" s="63" customFormat="1" ht="19.2" customHeight="1">
      <c r="A47" s="78">
        <v>40</v>
      </c>
      <c r="B47" s="79" t="s">
        <v>1326</v>
      </c>
      <c r="C47" s="128" t="s">
        <v>2766</v>
      </c>
      <c r="D47" s="80">
        <v>120000</v>
      </c>
      <c r="E47" s="81" t="s">
        <v>2679</v>
      </c>
      <c r="F47" s="78">
        <v>1853</v>
      </c>
    </row>
    <row r="48" spans="1:6" s="63" customFormat="1" ht="19.2" customHeight="1">
      <c r="A48" s="78">
        <v>41</v>
      </c>
      <c r="B48" s="82" t="s">
        <v>1511</v>
      </c>
      <c r="C48" s="83" t="s">
        <v>2766</v>
      </c>
      <c r="D48" s="90">
        <v>120000</v>
      </c>
      <c r="E48" s="90" t="s">
        <v>2679</v>
      </c>
      <c r="F48" s="78">
        <v>2082</v>
      </c>
    </row>
    <row r="49" spans="1:6" s="63" customFormat="1" ht="19.2" customHeight="1">
      <c r="A49" s="78">
        <v>42</v>
      </c>
      <c r="B49" s="82" t="s">
        <v>2562</v>
      </c>
      <c r="C49" s="83" t="s">
        <v>2766</v>
      </c>
      <c r="D49" s="90">
        <v>120000</v>
      </c>
      <c r="E49" s="90" t="s">
        <v>2679</v>
      </c>
      <c r="F49" s="78">
        <v>2306</v>
      </c>
    </row>
    <row r="50" spans="1:6" s="63" customFormat="1" ht="19.2" customHeight="1">
      <c r="A50" s="78">
        <v>43</v>
      </c>
      <c r="B50" s="82" t="s">
        <v>516</v>
      </c>
      <c r="C50" s="83" t="s">
        <v>2766</v>
      </c>
      <c r="D50" s="90">
        <v>120000</v>
      </c>
      <c r="E50" s="90" t="s">
        <v>2679</v>
      </c>
      <c r="F50" s="78">
        <v>2318</v>
      </c>
    </row>
    <row r="51" spans="1:6" s="63" customFormat="1" ht="19.2" customHeight="1">
      <c r="A51" s="78">
        <v>44</v>
      </c>
      <c r="B51" s="110" t="s">
        <v>2622</v>
      </c>
      <c r="C51" s="83" t="s">
        <v>2766</v>
      </c>
      <c r="D51" s="90">
        <v>120000</v>
      </c>
      <c r="E51" s="111" t="s">
        <v>2679</v>
      </c>
      <c r="F51" s="78">
        <v>2384</v>
      </c>
    </row>
    <row r="52" spans="1:6" s="61" customFormat="1" ht="19.2" customHeight="1">
      <c r="A52" s="78">
        <v>45</v>
      </c>
      <c r="B52" s="48" t="s">
        <v>2056</v>
      </c>
      <c r="C52" s="39" t="s">
        <v>491</v>
      </c>
      <c r="D52" s="67">
        <v>120000</v>
      </c>
      <c r="E52" s="66"/>
      <c r="F52" s="49">
        <v>648</v>
      </c>
    </row>
    <row r="53" spans="1:6" s="21" customFormat="1" ht="19.2" customHeight="1">
      <c r="A53" s="78">
        <v>46</v>
      </c>
      <c r="B53" s="40" t="s">
        <v>849</v>
      </c>
      <c r="C53" s="39" t="s">
        <v>491</v>
      </c>
      <c r="D53" s="67">
        <v>120000</v>
      </c>
      <c r="E53" s="67"/>
      <c r="F53" s="49">
        <v>1293</v>
      </c>
    </row>
    <row r="54" spans="1:6" s="61" customFormat="1" ht="19.2" customHeight="1">
      <c r="A54" s="78">
        <v>47</v>
      </c>
      <c r="B54" s="40" t="s">
        <v>1079</v>
      </c>
      <c r="C54" s="39" t="s">
        <v>491</v>
      </c>
      <c r="D54" s="67">
        <v>120000</v>
      </c>
      <c r="E54" s="67"/>
      <c r="F54" s="49">
        <v>1570</v>
      </c>
    </row>
    <row r="55" spans="1:6" s="21" customFormat="1" ht="19.2" customHeight="1">
      <c r="A55" s="78">
        <v>48</v>
      </c>
      <c r="B55" s="40" t="s">
        <v>544</v>
      </c>
      <c r="C55" s="39" t="s">
        <v>491</v>
      </c>
      <c r="D55" s="67">
        <v>120000</v>
      </c>
      <c r="E55" s="67"/>
      <c r="F55" s="49">
        <v>2088</v>
      </c>
    </row>
    <row r="56" spans="1:6" s="21" customFormat="1" ht="19.2" customHeight="1">
      <c r="A56" s="78">
        <v>49</v>
      </c>
      <c r="B56" s="40" t="s">
        <v>2479</v>
      </c>
      <c r="C56" s="39" t="s">
        <v>491</v>
      </c>
      <c r="D56" s="67">
        <v>120000</v>
      </c>
      <c r="E56" s="67"/>
      <c r="F56" s="49">
        <v>2202</v>
      </c>
    </row>
    <row r="57" spans="1:6" s="63" customFormat="1" ht="19.2" customHeight="1">
      <c r="A57" s="78">
        <v>50</v>
      </c>
      <c r="B57" s="82" t="s">
        <v>1710</v>
      </c>
      <c r="C57" s="83" t="s">
        <v>2728</v>
      </c>
      <c r="D57" s="84">
        <v>120000</v>
      </c>
      <c r="E57" s="85" t="s">
        <v>2679</v>
      </c>
      <c r="F57" s="78">
        <v>205</v>
      </c>
    </row>
    <row r="58" spans="1:6" s="63" customFormat="1" ht="19.2" customHeight="1">
      <c r="A58" s="78">
        <v>51</v>
      </c>
      <c r="B58" s="82" t="s">
        <v>2370</v>
      </c>
      <c r="C58" s="83" t="s">
        <v>2726</v>
      </c>
      <c r="D58" s="90">
        <v>120000</v>
      </c>
      <c r="E58" s="90" t="s">
        <v>2679</v>
      </c>
      <c r="F58" s="78">
        <v>1007</v>
      </c>
    </row>
    <row r="59" spans="1:6" s="21" customFormat="1" ht="19.2" customHeight="1">
      <c r="A59" s="78">
        <v>52</v>
      </c>
      <c r="B59" s="40" t="s">
        <v>1774</v>
      </c>
      <c r="C59" s="39" t="s">
        <v>489</v>
      </c>
      <c r="D59" s="67">
        <v>120000</v>
      </c>
      <c r="E59" s="66"/>
      <c r="F59" s="78">
        <v>293</v>
      </c>
    </row>
    <row r="60" spans="1:6" s="21" customFormat="1" ht="19.2" customHeight="1">
      <c r="A60" s="78">
        <v>53</v>
      </c>
      <c r="B60" s="40" t="s">
        <v>1778</v>
      </c>
      <c r="C60" s="39" t="s">
        <v>489</v>
      </c>
      <c r="D60" s="67">
        <v>120000</v>
      </c>
      <c r="E60" s="66"/>
      <c r="F60" s="78">
        <v>298</v>
      </c>
    </row>
    <row r="61" spans="1:6" s="21" customFormat="1" ht="19.2" customHeight="1">
      <c r="A61" s="78">
        <v>54</v>
      </c>
      <c r="B61" s="40" t="s">
        <v>1804</v>
      </c>
      <c r="C61" s="39" t="s">
        <v>489</v>
      </c>
      <c r="D61" s="67">
        <v>120000</v>
      </c>
      <c r="E61" s="66"/>
      <c r="F61" s="78">
        <v>332</v>
      </c>
    </row>
    <row r="62" spans="1:6" s="61" customFormat="1" ht="19.2" customHeight="1">
      <c r="A62" s="78">
        <v>55</v>
      </c>
      <c r="B62" s="46" t="s">
        <v>1907</v>
      </c>
      <c r="C62" s="47" t="s">
        <v>489</v>
      </c>
      <c r="D62" s="54">
        <v>120000</v>
      </c>
      <c r="E62" s="52"/>
      <c r="F62" s="78">
        <v>460</v>
      </c>
    </row>
    <row r="63" spans="1:6" s="61" customFormat="1" ht="19.2" customHeight="1">
      <c r="A63" s="78">
        <v>56</v>
      </c>
      <c r="B63" s="40" t="s">
        <v>821</v>
      </c>
      <c r="C63" s="39" t="s">
        <v>489</v>
      </c>
      <c r="D63" s="67">
        <v>120000</v>
      </c>
      <c r="E63" s="67"/>
      <c r="F63" s="49">
        <v>1263</v>
      </c>
    </row>
    <row r="64" spans="1:6" s="61" customFormat="1" ht="19.2" customHeight="1">
      <c r="A64" s="78">
        <v>57</v>
      </c>
      <c r="B64" s="40" t="s">
        <v>882</v>
      </c>
      <c r="C64" s="39" t="s">
        <v>489</v>
      </c>
      <c r="D64" s="67">
        <v>120000</v>
      </c>
      <c r="E64" s="67"/>
      <c r="F64" s="49">
        <v>1336</v>
      </c>
    </row>
    <row r="65" spans="1:6" s="61" customFormat="1" ht="19.2" customHeight="1">
      <c r="A65" s="78">
        <v>58</v>
      </c>
      <c r="B65" s="40" t="s">
        <v>1306</v>
      </c>
      <c r="C65" s="39" t="s">
        <v>489</v>
      </c>
      <c r="D65" s="67">
        <v>120000</v>
      </c>
      <c r="E65" s="67"/>
      <c r="F65" s="49">
        <v>1831</v>
      </c>
    </row>
    <row r="66" spans="1:6" s="21" customFormat="1" ht="19.2" customHeight="1">
      <c r="A66" s="78">
        <v>59</v>
      </c>
      <c r="B66" s="40" t="s">
        <v>1412</v>
      </c>
      <c r="C66" s="39" t="s">
        <v>489</v>
      </c>
      <c r="D66" s="67">
        <v>120000</v>
      </c>
      <c r="E66" s="67"/>
      <c r="F66" s="49">
        <v>1964</v>
      </c>
    </row>
    <row r="67" spans="1:6" s="61" customFormat="1" ht="19.2" customHeight="1">
      <c r="A67" s="78">
        <v>60</v>
      </c>
      <c r="B67" s="40" t="s">
        <v>1434</v>
      </c>
      <c r="C67" s="39" t="s">
        <v>489</v>
      </c>
      <c r="D67" s="67">
        <v>120000</v>
      </c>
      <c r="E67" s="67"/>
      <c r="F67" s="49">
        <v>1989</v>
      </c>
    </row>
    <row r="68" spans="1:6" s="21" customFormat="1" ht="19.2" customHeight="1">
      <c r="A68" s="78">
        <v>61</v>
      </c>
      <c r="B68" s="40" t="s">
        <v>188</v>
      </c>
      <c r="C68" s="39" t="s">
        <v>489</v>
      </c>
      <c r="D68" s="67">
        <v>120000</v>
      </c>
      <c r="E68" s="67"/>
      <c r="F68" s="49">
        <v>2067</v>
      </c>
    </row>
    <row r="69" spans="1:6" s="21" customFormat="1" ht="19.2" customHeight="1">
      <c r="A69" s="78">
        <v>62</v>
      </c>
      <c r="B69" s="40" t="s">
        <v>2550</v>
      </c>
      <c r="C69" s="39" t="s">
        <v>489</v>
      </c>
      <c r="D69" s="67">
        <v>120000</v>
      </c>
      <c r="E69" s="67"/>
      <c r="F69" s="49">
        <v>2290</v>
      </c>
    </row>
    <row r="70" spans="1:6" s="21" customFormat="1" ht="19.2" customHeight="1">
      <c r="A70" s="78">
        <v>63</v>
      </c>
      <c r="B70" s="40" t="s">
        <v>2560</v>
      </c>
      <c r="C70" s="39" t="s">
        <v>489</v>
      </c>
      <c r="D70" s="67">
        <v>120000</v>
      </c>
      <c r="E70" s="67"/>
      <c r="F70" s="49">
        <v>2302</v>
      </c>
    </row>
    <row r="71" spans="1:6" s="21" customFormat="1" ht="19.2" customHeight="1">
      <c r="A71" s="78">
        <v>64</v>
      </c>
      <c r="B71" s="40" t="s">
        <v>2567</v>
      </c>
      <c r="C71" s="39" t="s">
        <v>489</v>
      </c>
      <c r="D71" s="67">
        <v>120000</v>
      </c>
      <c r="E71" s="67"/>
      <c r="F71" s="49">
        <v>2312</v>
      </c>
    </row>
    <row r="72" spans="1:6" s="63" customFormat="1" ht="19.2" customHeight="1">
      <c r="A72" s="78">
        <v>65</v>
      </c>
      <c r="B72" s="82" t="s">
        <v>1654</v>
      </c>
      <c r="C72" s="83" t="s">
        <v>2730</v>
      </c>
      <c r="D72" s="84">
        <v>120000</v>
      </c>
      <c r="E72" s="85" t="s">
        <v>2679</v>
      </c>
      <c r="F72" s="78">
        <v>143</v>
      </c>
    </row>
    <row r="73" spans="1:6" s="63" customFormat="1" ht="19.2" customHeight="1">
      <c r="A73" s="78">
        <v>66</v>
      </c>
      <c r="B73" s="82" t="s">
        <v>1662</v>
      </c>
      <c r="C73" s="83" t="s">
        <v>2730</v>
      </c>
      <c r="D73" s="84">
        <v>120000</v>
      </c>
      <c r="E73" s="85" t="s">
        <v>2679</v>
      </c>
      <c r="F73" s="78">
        <v>153</v>
      </c>
    </row>
    <row r="74" spans="1:6" s="63" customFormat="1" ht="19.2" customHeight="1">
      <c r="A74" s="78">
        <v>67</v>
      </c>
      <c r="B74" s="82" t="s">
        <v>1694</v>
      </c>
      <c r="C74" s="83" t="s">
        <v>2729</v>
      </c>
      <c r="D74" s="84">
        <v>120000</v>
      </c>
      <c r="E74" s="85" t="s">
        <v>2679</v>
      </c>
      <c r="F74" s="78">
        <v>188</v>
      </c>
    </row>
    <row r="75" spans="1:6" s="63" customFormat="1" ht="19.2" customHeight="1">
      <c r="A75" s="78">
        <v>68</v>
      </c>
      <c r="B75" s="82" t="s">
        <v>1702</v>
      </c>
      <c r="C75" s="83" t="s">
        <v>2729</v>
      </c>
      <c r="D75" s="84">
        <v>120000</v>
      </c>
      <c r="E75" s="85" t="s">
        <v>2679</v>
      </c>
      <c r="F75" s="78">
        <v>197</v>
      </c>
    </row>
    <row r="76" spans="1:6" s="63" customFormat="1" ht="19.2" customHeight="1">
      <c r="A76" s="78">
        <v>69</v>
      </c>
      <c r="B76" s="86" t="s">
        <v>1872</v>
      </c>
      <c r="C76" s="87" t="s">
        <v>2730</v>
      </c>
      <c r="D76" s="88">
        <v>120000</v>
      </c>
      <c r="E76" s="89" t="s">
        <v>2679</v>
      </c>
      <c r="F76" s="78">
        <v>415</v>
      </c>
    </row>
    <row r="77" spans="1:6" s="63" customFormat="1" ht="19.2" customHeight="1">
      <c r="A77" s="78">
        <v>70</v>
      </c>
      <c r="B77" s="91" t="s">
        <v>2046</v>
      </c>
      <c r="C77" s="87" t="s">
        <v>2732</v>
      </c>
      <c r="D77" s="88">
        <v>120000</v>
      </c>
      <c r="E77" s="89" t="s">
        <v>2679</v>
      </c>
      <c r="F77" s="78">
        <v>638</v>
      </c>
    </row>
    <row r="78" spans="1:6" s="63" customFormat="1" ht="19.2" customHeight="1">
      <c r="A78" s="78">
        <v>71</v>
      </c>
      <c r="B78" s="82" t="s">
        <v>2368</v>
      </c>
      <c r="C78" s="83" t="s">
        <v>2729</v>
      </c>
      <c r="D78" s="90">
        <v>120000</v>
      </c>
      <c r="E78" s="90" t="s">
        <v>2679</v>
      </c>
      <c r="F78" s="78">
        <v>1005</v>
      </c>
    </row>
    <row r="79" spans="1:6" s="63" customFormat="1" ht="19.2" customHeight="1">
      <c r="A79" s="78">
        <v>72</v>
      </c>
      <c r="B79" s="82" t="s">
        <v>759</v>
      </c>
      <c r="C79" s="83" t="s">
        <v>2730</v>
      </c>
      <c r="D79" s="84">
        <v>120000</v>
      </c>
      <c r="E79" s="85" t="s">
        <v>2679</v>
      </c>
      <c r="F79" s="78">
        <v>1196</v>
      </c>
    </row>
    <row r="80" spans="1:6" s="63" customFormat="1" ht="19.2" customHeight="1">
      <c r="A80" s="78">
        <v>73</v>
      </c>
      <c r="B80" s="82" t="s">
        <v>1161</v>
      </c>
      <c r="C80" s="83" t="s">
        <v>2730</v>
      </c>
      <c r="D80" s="90">
        <v>120000</v>
      </c>
      <c r="E80" s="90" t="s">
        <v>2679</v>
      </c>
      <c r="F80" s="78">
        <v>1666</v>
      </c>
    </row>
    <row r="81" spans="1:6" s="63" customFormat="1" ht="19.2" customHeight="1">
      <c r="A81" s="78">
        <v>74</v>
      </c>
      <c r="B81" s="82" t="s">
        <v>1193</v>
      </c>
      <c r="C81" s="83" t="s">
        <v>2729</v>
      </c>
      <c r="D81" s="90">
        <v>120000</v>
      </c>
      <c r="E81" s="90" t="s">
        <v>2679</v>
      </c>
      <c r="F81" s="78">
        <v>1701</v>
      </c>
    </row>
    <row r="82" spans="1:6" s="63" customFormat="1" ht="19.2" customHeight="1">
      <c r="A82" s="78">
        <v>75</v>
      </c>
      <c r="B82" s="79" t="s">
        <v>1367</v>
      </c>
      <c r="C82" s="128" t="s">
        <v>2729</v>
      </c>
      <c r="D82" s="80">
        <v>120000</v>
      </c>
      <c r="E82" s="81" t="s">
        <v>2679</v>
      </c>
      <c r="F82" s="78">
        <v>1905</v>
      </c>
    </row>
    <row r="83" spans="1:6" s="63" customFormat="1" ht="19.2" customHeight="1">
      <c r="A83" s="78">
        <v>76</v>
      </c>
      <c r="B83" s="82" t="s">
        <v>1427</v>
      </c>
      <c r="C83" s="83" t="s">
        <v>2729</v>
      </c>
      <c r="D83" s="90">
        <v>120000</v>
      </c>
      <c r="E83" s="90" t="s">
        <v>2679</v>
      </c>
      <c r="F83" s="78">
        <v>1981</v>
      </c>
    </row>
    <row r="84" spans="1:6" s="63" customFormat="1" ht="19.2" customHeight="1">
      <c r="A84" s="78">
        <v>77</v>
      </c>
      <c r="B84" s="82" t="s">
        <v>1428</v>
      </c>
      <c r="C84" s="83" t="s">
        <v>2729</v>
      </c>
      <c r="D84" s="90">
        <v>120000</v>
      </c>
      <c r="E84" s="90" t="s">
        <v>2679</v>
      </c>
      <c r="F84" s="78">
        <v>1982</v>
      </c>
    </row>
    <row r="85" spans="1:6" s="63" customFormat="1" ht="19.2" customHeight="1">
      <c r="A85" s="78">
        <v>78</v>
      </c>
      <c r="B85" s="82" t="s">
        <v>1469</v>
      </c>
      <c r="C85" s="83" t="s">
        <v>2729</v>
      </c>
      <c r="D85" s="90">
        <v>120000</v>
      </c>
      <c r="E85" s="90" t="s">
        <v>2679</v>
      </c>
      <c r="F85" s="78">
        <v>2036</v>
      </c>
    </row>
    <row r="86" spans="1:6" s="63" customFormat="1" ht="19.2" customHeight="1">
      <c r="A86" s="78">
        <v>79</v>
      </c>
      <c r="B86" s="82" t="s">
        <v>2419</v>
      </c>
      <c r="C86" s="83" t="s">
        <v>2729</v>
      </c>
      <c r="D86" s="90">
        <v>120000</v>
      </c>
      <c r="E86" s="90" t="s">
        <v>2679</v>
      </c>
      <c r="F86" s="78">
        <v>2131</v>
      </c>
    </row>
    <row r="87" spans="1:6" s="21" customFormat="1" ht="19.2" customHeight="1">
      <c r="A87" s="78">
        <v>80</v>
      </c>
      <c r="B87" s="40" t="s">
        <v>1622</v>
      </c>
      <c r="C87" s="39" t="s">
        <v>526</v>
      </c>
      <c r="D87" s="51">
        <v>120000</v>
      </c>
      <c r="E87" s="50"/>
      <c r="F87" s="49">
        <v>109</v>
      </c>
    </row>
    <row r="88" spans="1:6" s="21" customFormat="1" ht="19.2" customHeight="1">
      <c r="A88" s="78">
        <v>81</v>
      </c>
      <c r="B88" s="40" t="s">
        <v>533</v>
      </c>
      <c r="C88" s="39" t="s">
        <v>526</v>
      </c>
      <c r="D88" s="51">
        <v>120000</v>
      </c>
      <c r="E88" s="50"/>
      <c r="F88" s="49">
        <v>178</v>
      </c>
    </row>
    <row r="89" spans="1:6" s="21" customFormat="1" ht="19.2" customHeight="1">
      <c r="A89" s="78">
        <v>82</v>
      </c>
      <c r="B89" s="40" t="s">
        <v>530</v>
      </c>
      <c r="C89" s="39" t="s">
        <v>2744</v>
      </c>
      <c r="D89" s="51">
        <v>120000</v>
      </c>
      <c r="E89" s="50"/>
      <c r="F89" s="49">
        <v>185</v>
      </c>
    </row>
    <row r="90" spans="1:6" s="65" customFormat="1" ht="19.2" customHeight="1">
      <c r="A90" s="78">
        <v>83</v>
      </c>
      <c r="B90" s="46" t="s">
        <v>556</v>
      </c>
      <c r="C90" s="47" t="s">
        <v>557</v>
      </c>
      <c r="D90" s="54">
        <v>120000</v>
      </c>
      <c r="E90" s="52"/>
      <c r="F90" s="78">
        <v>383</v>
      </c>
    </row>
    <row r="91" spans="1:6" s="21" customFormat="1" ht="19.2" customHeight="1">
      <c r="A91" s="78">
        <v>84</v>
      </c>
      <c r="B91" s="48" t="s">
        <v>2058</v>
      </c>
      <c r="C91" s="39" t="s">
        <v>526</v>
      </c>
      <c r="D91" s="67">
        <v>120000</v>
      </c>
      <c r="E91" s="66"/>
      <c r="F91" s="49">
        <v>650</v>
      </c>
    </row>
    <row r="92" spans="1:6" s="61" customFormat="1" ht="19.2" customHeight="1">
      <c r="A92" s="78">
        <v>85</v>
      </c>
      <c r="B92" s="48" t="s">
        <v>2194</v>
      </c>
      <c r="C92" s="55" t="s">
        <v>526</v>
      </c>
      <c r="D92" s="67">
        <v>120000</v>
      </c>
      <c r="E92" s="66"/>
      <c r="F92" s="49">
        <v>810</v>
      </c>
    </row>
    <row r="93" spans="1:6" s="21" customFormat="1" ht="19.2" customHeight="1">
      <c r="A93" s="49">
        <v>1189</v>
      </c>
      <c r="B93" s="40" t="s">
        <v>530</v>
      </c>
      <c r="C93" s="39" t="s">
        <v>526</v>
      </c>
      <c r="D93" s="51">
        <v>120000</v>
      </c>
      <c r="E93" s="50" t="s">
        <v>2845</v>
      </c>
    </row>
    <row r="94" spans="1:6" s="21" customFormat="1" ht="19.2" customHeight="1">
      <c r="A94" s="78">
        <v>87</v>
      </c>
      <c r="B94" s="40" t="s">
        <v>529</v>
      </c>
      <c r="C94" s="39" t="s">
        <v>526</v>
      </c>
      <c r="D94" s="51">
        <v>120000</v>
      </c>
      <c r="E94" s="50"/>
      <c r="F94" s="49">
        <v>1190</v>
      </c>
    </row>
    <row r="95" spans="1:6" s="21" customFormat="1" ht="19.2" customHeight="1">
      <c r="A95" s="78">
        <v>88</v>
      </c>
      <c r="B95" s="40" t="s">
        <v>947</v>
      </c>
      <c r="C95" s="39" t="s">
        <v>526</v>
      </c>
      <c r="D95" s="67">
        <v>120000</v>
      </c>
      <c r="E95" s="67"/>
      <c r="F95" s="49">
        <v>1414</v>
      </c>
    </row>
    <row r="96" spans="1:6" s="63" customFormat="1" ht="19.2" customHeight="1">
      <c r="A96" s="78">
        <v>89</v>
      </c>
      <c r="B96" s="82" t="s">
        <v>1627</v>
      </c>
      <c r="C96" s="83" t="s">
        <v>2739</v>
      </c>
      <c r="D96" s="84">
        <v>120000</v>
      </c>
      <c r="E96" s="89" t="s">
        <v>2679</v>
      </c>
      <c r="F96" s="78">
        <v>115</v>
      </c>
    </row>
    <row r="97" spans="1:6" s="63" customFormat="1" ht="19.2" customHeight="1">
      <c r="A97" s="78">
        <v>90</v>
      </c>
      <c r="B97" s="82" t="s">
        <v>1628</v>
      </c>
      <c r="C97" s="83" t="s">
        <v>2739</v>
      </c>
      <c r="D97" s="84">
        <v>120000</v>
      </c>
      <c r="E97" s="85" t="s">
        <v>2679</v>
      </c>
      <c r="F97" s="78">
        <v>116</v>
      </c>
    </row>
    <row r="98" spans="1:6" s="63" customFormat="1" ht="19.2" customHeight="1">
      <c r="A98" s="78">
        <v>91</v>
      </c>
      <c r="B98" s="82" t="s">
        <v>2629</v>
      </c>
      <c r="C98" s="83" t="s">
        <v>2739</v>
      </c>
      <c r="D98" s="84">
        <v>120000</v>
      </c>
      <c r="E98" s="85" t="s">
        <v>2679</v>
      </c>
      <c r="F98" s="78">
        <v>208</v>
      </c>
    </row>
    <row r="99" spans="1:6" s="63" customFormat="1" ht="19.2" customHeight="1">
      <c r="A99" s="78">
        <v>92</v>
      </c>
      <c r="B99" s="82" t="s">
        <v>1719</v>
      </c>
      <c r="C99" s="83" t="s">
        <v>2737</v>
      </c>
      <c r="D99" s="84">
        <v>120000</v>
      </c>
      <c r="E99" s="89" t="s">
        <v>2679</v>
      </c>
      <c r="F99" s="78">
        <v>222</v>
      </c>
    </row>
    <row r="100" spans="1:6" s="63" customFormat="1" ht="19.2" customHeight="1">
      <c r="A100" s="78">
        <v>93</v>
      </c>
      <c r="B100" s="82" t="s">
        <v>1761</v>
      </c>
      <c r="C100" s="83" t="s">
        <v>2737</v>
      </c>
      <c r="D100" s="90">
        <v>120000</v>
      </c>
      <c r="E100" s="85" t="s">
        <v>2679</v>
      </c>
      <c r="F100" s="78">
        <v>279</v>
      </c>
    </row>
    <row r="101" spans="1:6" s="63" customFormat="1" ht="19.2" customHeight="1">
      <c r="A101" s="78">
        <v>94</v>
      </c>
      <c r="B101" s="82" t="s">
        <v>506</v>
      </c>
      <c r="C101" s="83" t="s">
        <v>2737</v>
      </c>
      <c r="D101" s="90">
        <v>120000</v>
      </c>
      <c r="E101" s="85" t="s">
        <v>2679</v>
      </c>
      <c r="F101" s="78">
        <v>283</v>
      </c>
    </row>
    <row r="102" spans="1:6" s="63" customFormat="1" ht="19.2" customHeight="1">
      <c r="A102" s="78">
        <v>95</v>
      </c>
      <c r="B102" s="86" t="s">
        <v>1871</v>
      </c>
      <c r="C102" s="87" t="s">
        <v>2737</v>
      </c>
      <c r="D102" s="88">
        <v>120000</v>
      </c>
      <c r="E102" s="89" t="s">
        <v>2679</v>
      </c>
      <c r="F102" s="78">
        <v>414</v>
      </c>
    </row>
    <row r="103" spans="1:6" s="63" customFormat="1" ht="19.2" customHeight="1">
      <c r="A103" s="78">
        <v>96</v>
      </c>
      <c r="B103" s="91" t="s">
        <v>1978</v>
      </c>
      <c r="C103" s="87" t="s">
        <v>2736</v>
      </c>
      <c r="D103" s="88">
        <v>120000</v>
      </c>
      <c r="E103" s="89" t="s">
        <v>2679</v>
      </c>
      <c r="F103" s="78">
        <v>555</v>
      </c>
    </row>
    <row r="104" spans="1:6" s="63" customFormat="1" ht="19.2" customHeight="1">
      <c r="A104" s="78">
        <v>97</v>
      </c>
      <c r="B104" s="91" t="s">
        <v>2035</v>
      </c>
      <c r="C104" s="87" t="s">
        <v>2737</v>
      </c>
      <c r="D104" s="88">
        <v>120000</v>
      </c>
      <c r="E104" s="90" t="s">
        <v>2679</v>
      </c>
      <c r="F104" s="78">
        <v>624</v>
      </c>
    </row>
    <row r="105" spans="1:6" s="63" customFormat="1" ht="19.2" customHeight="1">
      <c r="A105" s="78">
        <v>98</v>
      </c>
      <c r="B105" s="91" t="s">
        <v>585</v>
      </c>
      <c r="C105" s="87" t="s">
        <v>2736</v>
      </c>
      <c r="D105" s="88">
        <v>120000</v>
      </c>
      <c r="E105" s="90" t="s">
        <v>2679</v>
      </c>
      <c r="F105" s="78">
        <v>626</v>
      </c>
    </row>
    <row r="106" spans="1:6" s="63" customFormat="1" ht="19.2" customHeight="1">
      <c r="A106" s="78">
        <v>99</v>
      </c>
      <c r="B106" s="92" t="s">
        <v>2222</v>
      </c>
      <c r="C106" s="83" t="s">
        <v>2739</v>
      </c>
      <c r="D106" s="90">
        <v>120000</v>
      </c>
      <c r="E106" s="90" t="s">
        <v>2679</v>
      </c>
      <c r="F106" s="78">
        <v>842</v>
      </c>
    </row>
    <row r="107" spans="1:6" s="63" customFormat="1" ht="19.2" customHeight="1">
      <c r="A107" s="78">
        <v>100</v>
      </c>
      <c r="B107" s="82" t="s">
        <v>2300</v>
      </c>
      <c r="C107" s="83" t="s">
        <v>2737</v>
      </c>
      <c r="D107" s="90">
        <v>120000</v>
      </c>
      <c r="E107" s="90" t="s">
        <v>2679</v>
      </c>
      <c r="F107" s="78">
        <v>944</v>
      </c>
    </row>
    <row r="108" spans="1:6" s="63" customFormat="1" ht="19.2" customHeight="1">
      <c r="A108" s="78">
        <v>101</v>
      </c>
      <c r="B108" s="82" t="s">
        <v>2325</v>
      </c>
      <c r="C108" s="83" t="s">
        <v>2737</v>
      </c>
      <c r="D108" s="90">
        <v>120000</v>
      </c>
      <c r="E108" s="90" t="s">
        <v>2679</v>
      </c>
      <c r="F108" s="78">
        <v>958</v>
      </c>
    </row>
    <row r="109" spans="1:6" s="63" customFormat="1" ht="19.2" customHeight="1">
      <c r="A109" s="78">
        <v>102</v>
      </c>
      <c r="B109" s="82" t="s">
        <v>2340</v>
      </c>
      <c r="C109" s="83" t="s">
        <v>2737</v>
      </c>
      <c r="D109" s="90">
        <v>120000</v>
      </c>
      <c r="E109" s="85" t="s">
        <v>2679</v>
      </c>
      <c r="F109" s="78">
        <v>974</v>
      </c>
    </row>
    <row r="110" spans="1:6" s="63" customFormat="1" ht="19.2" customHeight="1">
      <c r="A110" s="78">
        <v>103</v>
      </c>
      <c r="B110" s="82" t="s">
        <v>2369</v>
      </c>
      <c r="C110" s="83" t="s">
        <v>2737</v>
      </c>
      <c r="D110" s="90">
        <v>120000</v>
      </c>
      <c r="E110" s="85" t="s">
        <v>2679</v>
      </c>
      <c r="F110" s="78">
        <v>1006</v>
      </c>
    </row>
    <row r="111" spans="1:6" s="63" customFormat="1" ht="19.2" customHeight="1">
      <c r="A111" s="78">
        <v>104</v>
      </c>
      <c r="B111" s="82" t="s">
        <v>2371</v>
      </c>
      <c r="C111" s="83" t="s">
        <v>2737</v>
      </c>
      <c r="D111" s="90">
        <v>120000</v>
      </c>
      <c r="E111" s="85" t="s">
        <v>2679</v>
      </c>
      <c r="F111" s="78">
        <v>1008</v>
      </c>
    </row>
    <row r="112" spans="1:6" s="63" customFormat="1" ht="19.2" customHeight="1">
      <c r="A112" s="78">
        <v>105</v>
      </c>
      <c r="B112" s="82" t="s">
        <v>629</v>
      </c>
      <c r="C112" s="78" t="s">
        <v>2737</v>
      </c>
      <c r="D112" s="84">
        <v>120000</v>
      </c>
      <c r="E112" s="85" t="s">
        <v>2679</v>
      </c>
      <c r="F112" s="78">
        <v>1042</v>
      </c>
    </row>
    <row r="113" spans="1:6" s="63" customFormat="1" ht="19.2" customHeight="1">
      <c r="A113" s="78">
        <v>106</v>
      </c>
      <c r="B113" s="82" t="s">
        <v>644</v>
      </c>
      <c r="C113" s="78" t="s">
        <v>2737</v>
      </c>
      <c r="D113" s="84">
        <v>120000</v>
      </c>
      <c r="E113" s="85" t="s">
        <v>2679</v>
      </c>
      <c r="F113" s="78">
        <v>1057</v>
      </c>
    </row>
    <row r="114" spans="1:6" s="63" customFormat="1" ht="19.2" customHeight="1">
      <c r="A114" s="78">
        <v>107</v>
      </c>
      <c r="B114" s="82" t="s">
        <v>656</v>
      </c>
      <c r="C114" s="78" t="s">
        <v>2737</v>
      </c>
      <c r="D114" s="84">
        <v>120000</v>
      </c>
      <c r="E114" s="85" t="s">
        <v>2679</v>
      </c>
      <c r="F114" s="78">
        <v>1072</v>
      </c>
    </row>
    <row r="115" spans="1:6" s="63" customFormat="1" ht="19.2" customHeight="1">
      <c r="A115" s="78">
        <v>108</v>
      </c>
      <c r="B115" s="82" t="s">
        <v>674</v>
      </c>
      <c r="C115" s="78" t="s">
        <v>2737</v>
      </c>
      <c r="D115" s="84">
        <v>120000</v>
      </c>
      <c r="E115" s="85" t="s">
        <v>2679</v>
      </c>
      <c r="F115" s="78">
        <v>1089</v>
      </c>
    </row>
    <row r="116" spans="1:6" s="63" customFormat="1" ht="19.2" customHeight="1">
      <c r="A116" s="78">
        <v>109</v>
      </c>
      <c r="B116" s="98" t="s">
        <v>690</v>
      </c>
      <c r="C116" s="78" t="s">
        <v>2737</v>
      </c>
      <c r="D116" s="84">
        <v>120000</v>
      </c>
      <c r="E116" s="85" t="s">
        <v>2679</v>
      </c>
      <c r="F116" s="78">
        <v>1108</v>
      </c>
    </row>
    <row r="117" spans="1:6" s="63" customFormat="1" ht="19.2" customHeight="1">
      <c r="A117" s="78">
        <v>110</v>
      </c>
      <c r="B117" s="82" t="s">
        <v>694</v>
      </c>
      <c r="C117" s="78" t="s">
        <v>2737</v>
      </c>
      <c r="D117" s="84">
        <v>120000</v>
      </c>
      <c r="E117" s="85" t="s">
        <v>2679</v>
      </c>
      <c r="F117" s="78">
        <v>1112</v>
      </c>
    </row>
    <row r="118" spans="1:6" s="63" customFormat="1" ht="19.2" customHeight="1">
      <c r="A118" s="78">
        <v>111</v>
      </c>
      <c r="B118" s="82" t="s">
        <v>722</v>
      </c>
      <c r="C118" s="83" t="s">
        <v>2737</v>
      </c>
      <c r="D118" s="84">
        <v>120000</v>
      </c>
      <c r="E118" s="85" t="s">
        <v>2679</v>
      </c>
      <c r="F118" s="78">
        <v>1143</v>
      </c>
    </row>
    <row r="119" spans="1:6" s="63" customFormat="1" ht="19.2" customHeight="1">
      <c r="A119" s="78">
        <v>112</v>
      </c>
      <c r="B119" s="82" t="s">
        <v>723</v>
      </c>
      <c r="C119" s="83" t="s">
        <v>2737</v>
      </c>
      <c r="D119" s="84">
        <v>120000</v>
      </c>
      <c r="E119" s="90" t="s">
        <v>2679</v>
      </c>
      <c r="F119" s="78">
        <v>1144</v>
      </c>
    </row>
    <row r="120" spans="1:6" s="63" customFormat="1" ht="19.2" customHeight="1">
      <c r="A120" s="78">
        <v>113</v>
      </c>
      <c r="B120" s="82" t="s">
        <v>724</v>
      </c>
      <c r="C120" s="83" t="s">
        <v>2737</v>
      </c>
      <c r="D120" s="84">
        <v>120000</v>
      </c>
      <c r="E120" s="90" t="s">
        <v>2679</v>
      </c>
      <c r="F120" s="78">
        <v>1145</v>
      </c>
    </row>
    <row r="121" spans="1:6" s="63" customFormat="1" ht="19.2" customHeight="1">
      <c r="A121" s="78">
        <v>114</v>
      </c>
      <c r="B121" s="82" t="s">
        <v>779</v>
      </c>
      <c r="C121" s="83" t="s">
        <v>2737</v>
      </c>
      <c r="D121" s="84">
        <v>120000</v>
      </c>
      <c r="E121" s="90" t="s">
        <v>2679</v>
      </c>
      <c r="F121" s="78">
        <v>1217</v>
      </c>
    </row>
    <row r="122" spans="1:6" s="63" customFormat="1" ht="19.2" customHeight="1">
      <c r="A122" s="78">
        <v>115</v>
      </c>
      <c r="B122" s="82" t="s">
        <v>838</v>
      </c>
      <c r="C122" s="83" t="s">
        <v>2737</v>
      </c>
      <c r="D122" s="90">
        <v>120000</v>
      </c>
      <c r="E122" s="89" t="s">
        <v>2679</v>
      </c>
      <c r="F122" s="78">
        <v>1281</v>
      </c>
    </row>
    <row r="123" spans="1:6" s="63" customFormat="1" ht="19.2" customHeight="1">
      <c r="A123" s="78">
        <v>116</v>
      </c>
      <c r="B123" s="82" t="s">
        <v>892</v>
      </c>
      <c r="C123" s="83" t="s">
        <v>2739</v>
      </c>
      <c r="D123" s="90">
        <v>120000</v>
      </c>
      <c r="E123" s="90" t="s">
        <v>2679</v>
      </c>
      <c r="F123" s="78">
        <v>1350</v>
      </c>
    </row>
    <row r="124" spans="1:6" s="63" customFormat="1" ht="19.2" customHeight="1">
      <c r="A124" s="78">
        <v>117</v>
      </c>
      <c r="B124" s="82" t="s">
        <v>905</v>
      </c>
      <c r="C124" s="83" t="s">
        <v>2739</v>
      </c>
      <c r="D124" s="90">
        <v>120000</v>
      </c>
      <c r="E124" s="90" t="s">
        <v>2679</v>
      </c>
      <c r="F124" s="78">
        <v>1365</v>
      </c>
    </row>
    <row r="125" spans="1:6" s="63" customFormat="1" ht="19.2" customHeight="1">
      <c r="A125" s="78">
        <v>118</v>
      </c>
      <c r="B125" s="82" t="s">
        <v>934</v>
      </c>
      <c r="C125" s="83" t="s">
        <v>2737</v>
      </c>
      <c r="D125" s="90">
        <v>120000</v>
      </c>
      <c r="E125" s="90" t="s">
        <v>2679</v>
      </c>
      <c r="F125" s="78">
        <v>1400</v>
      </c>
    </row>
    <row r="126" spans="1:6" s="63" customFormat="1" ht="19.2" customHeight="1">
      <c r="A126" s="78">
        <v>119</v>
      </c>
      <c r="B126" s="82" t="s">
        <v>1006</v>
      </c>
      <c r="C126" s="83" t="s">
        <v>2739</v>
      </c>
      <c r="D126" s="90">
        <v>120000</v>
      </c>
      <c r="E126" s="90" t="s">
        <v>2679</v>
      </c>
      <c r="F126" s="78">
        <v>1481</v>
      </c>
    </row>
    <row r="127" spans="1:6" s="63" customFormat="1" ht="19.2" customHeight="1">
      <c r="A127" s="78">
        <v>120</v>
      </c>
      <c r="B127" s="82" t="s">
        <v>1023</v>
      </c>
      <c r="C127" s="83" t="s">
        <v>2739</v>
      </c>
      <c r="D127" s="90">
        <v>120000</v>
      </c>
      <c r="E127" s="90" t="s">
        <v>2679</v>
      </c>
      <c r="F127" s="78">
        <v>1501</v>
      </c>
    </row>
    <row r="128" spans="1:6" s="63" customFormat="1" ht="19.2" customHeight="1">
      <c r="A128" s="78">
        <v>121</v>
      </c>
      <c r="B128" s="82" t="s">
        <v>1192</v>
      </c>
      <c r="C128" s="83" t="s">
        <v>2737</v>
      </c>
      <c r="D128" s="90">
        <v>120000</v>
      </c>
      <c r="E128" s="90" t="s">
        <v>2679</v>
      </c>
      <c r="F128" s="78">
        <v>1700</v>
      </c>
    </row>
    <row r="129" spans="1:6" s="63" customFormat="1" ht="19.2" customHeight="1">
      <c r="A129" s="78">
        <v>122</v>
      </c>
      <c r="B129" s="82" t="s">
        <v>1206</v>
      </c>
      <c r="C129" s="83" t="s">
        <v>2739</v>
      </c>
      <c r="D129" s="90">
        <v>120000</v>
      </c>
      <c r="E129" s="85" t="s">
        <v>2679</v>
      </c>
      <c r="F129" s="78">
        <v>1715</v>
      </c>
    </row>
    <row r="130" spans="1:6" s="63" customFormat="1" ht="19.2" customHeight="1">
      <c r="A130" s="78">
        <v>123</v>
      </c>
      <c r="B130" s="79" t="s">
        <v>640</v>
      </c>
      <c r="C130" s="128" t="s">
        <v>2737</v>
      </c>
      <c r="D130" s="80">
        <v>120000</v>
      </c>
      <c r="E130" s="90" t="s">
        <v>2679</v>
      </c>
      <c r="F130" s="78">
        <v>1859</v>
      </c>
    </row>
    <row r="131" spans="1:6" s="63" customFormat="1" ht="19.2" customHeight="1">
      <c r="A131" s="78">
        <v>124</v>
      </c>
      <c r="B131" s="82" t="s">
        <v>1410</v>
      </c>
      <c r="C131" s="83" t="s">
        <v>2737</v>
      </c>
      <c r="D131" s="90">
        <v>120000</v>
      </c>
      <c r="E131" s="90" t="s">
        <v>2679</v>
      </c>
      <c r="F131" s="78">
        <v>1961</v>
      </c>
    </row>
    <row r="132" spans="1:6" s="63" customFormat="1" ht="19.2" customHeight="1">
      <c r="A132" s="78">
        <v>125</v>
      </c>
      <c r="B132" s="82" t="s">
        <v>2420</v>
      </c>
      <c r="C132" s="83" t="s">
        <v>2737</v>
      </c>
      <c r="D132" s="90">
        <v>120000</v>
      </c>
      <c r="E132" s="90" t="s">
        <v>2679</v>
      </c>
      <c r="F132" s="78">
        <v>2132</v>
      </c>
    </row>
    <row r="133" spans="1:6" s="63" customFormat="1" ht="19.2" customHeight="1">
      <c r="A133" s="78">
        <v>126</v>
      </c>
      <c r="B133" s="82" t="s">
        <v>1709</v>
      </c>
      <c r="C133" s="83" t="s">
        <v>2737</v>
      </c>
      <c r="D133" s="90">
        <v>120000</v>
      </c>
      <c r="E133" s="85" t="s">
        <v>2679</v>
      </c>
      <c r="F133" s="78">
        <v>2323</v>
      </c>
    </row>
    <row r="134" spans="1:6" s="63" customFormat="1" ht="19.2" customHeight="1">
      <c r="A134" s="78">
        <v>127</v>
      </c>
      <c r="B134" s="82" t="s">
        <v>2593</v>
      </c>
      <c r="C134" s="83" t="s">
        <v>2737</v>
      </c>
      <c r="D134" s="90">
        <v>120000</v>
      </c>
      <c r="E134" s="85" t="s">
        <v>2679</v>
      </c>
      <c r="F134" s="78">
        <v>2347</v>
      </c>
    </row>
    <row r="135" spans="1:6" s="63" customFormat="1" ht="19.2" customHeight="1">
      <c r="A135" s="78">
        <v>128</v>
      </c>
      <c r="B135" s="82" t="s">
        <v>1722</v>
      </c>
      <c r="C135" s="83" t="s">
        <v>2741</v>
      </c>
      <c r="D135" s="84">
        <v>120000</v>
      </c>
      <c r="E135" s="85" t="s">
        <v>2679</v>
      </c>
      <c r="F135" s="78">
        <v>225</v>
      </c>
    </row>
    <row r="136" spans="1:6" s="63" customFormat="1" ht="19.2" customHeight="1">
      <c r="A136" s="78">
        <v>129</v>
      </c>
      <c r="B136" s="82" t="s">
        <v>2434</v>
      </c>
      <c r="C136" s="83" t="s">
        <v>2741</v>
      </c>
      <c r="D136" s="90">
        <v>120000</v>
      </c>
      <c r="E136" s="90" t="s">
        <v>2679</v>
      </c>
      <c r="F136" s="78">
        <v>2147</v>
      </c>
    </row>
    <row r="137" spans="1:6" s="63" customFormat="1" ht="19.2" customHeight="1">
      <c r="A137" s="78">
        <v>130</v>
      </c>
      <c r="B137" s="82" t="s">
        <v>2374</v>
      </c>
      <c r="C137" s="83" t="s">
        <v>2741</v>
      </c>
      <c r="D137" s="84">
        <v>120000</v>
      </c>
      <c r="E137" s="84" t="s">
        <v>2679</v>
      </c>
      <c r="F137" s="78">
        <v>1012</v>
      </c>
    </row>
    <row r="138" spans="1:6" s="63" customFormat="1" ht="19.2" customHeight="1">
      <c r="A138" s="78">
        <v>131</v>
      </c>
      <c r="B138" s="82" t="s">
        <v>559</v>
      </c>
      <c r="C138" s="83" t="s">
        <v>2741</v>
      </c>
      <c r="D138" s="90">
        <v>120000</v>
      </c>
      <c r="E138" s="90"/>
      <c r="F138" s="78">
        <v>1959</v>
      </c>
    </row>
    <row r="139" spans="1:6" s="63" customFormat="1" ht="19.2" customHeight="1">
      <c r="A139" s="78">
        <v>132</v>
      </c>
      <c r="B139" s="82" t="s">
        <v>1962</v>
      </c>
      <c r="C139" s="83" t="s">
        <v>2741</v>
      </c>
      <c r="D139" s="90">
        <v>120000</v>
      </c>
      <c r="E139" s="93" t="s">
        <v>2679</v>
      </c>
      <c r="F139" s="78">
        <v>923</v>
      </c>
    </row>
    <row r="140" spans="1:6" s="63" customFormat="1" ht="19.2" customHeight="1">
      <c r="A140" s="78">
        <v>133</v>
      </c>
      <c r="B140" s="82" t="s">
        <v>2634</v>
      </c>
      <c r="C140" s="83" t="s">
        <v>2741</v>
      </c>
      <c r="D140" s="90">
        <v>120000</v>
      </c>
      <c r="E140" s="93" t="s">
        <v>2679</v>
      </c>
      <c r="F140" s="78">
        <v>327</v>
      </c>
    </row>
    <row r="141" spans="1:6" s="21" customFormat="1" ht="19.2" customHeight="1">
      <c r="A141" s="78">
        <v>134</v>
      </c>
      <c r="B141" s="40" t="s">
        <v>1621</v>
      </c>
      <c r="C141" s="39" t="s">
        <v>501</v>
      </c>
      <c r="D141" s="51">
        <v>120000</v>
      </c>
      <c r="E141" s="50"/>
      <c r="F141" s="49">
        <v>108</v>
      </c>
    </row>
    <row r="142" spans="1:6" s="21" customFormat="1" ht="19.2" customHeight="1">
      <c r="A142" s="78">
        <v>135</v>
      </c>
      <c r="B142" s="40" t="s">
        <v>1716</v>
      </c>
      <c r="C142" s="39" t="s">
        <v>2306</v>
      </c>
      <c r="D142" s="51">
        <v>120000</v>
      </c>
      <c r="E142" s="50"/>
      <c r="F142" s="49">
        <v>216</v>
      </c>
    </row>
    <row r="143" spans="1:6" s="21" customFormat="1" ht="19.2" customHeight="1">
      <c r="A143" s="78">
        <v>136</v>
      </c>
      <c r="B143" s="40" t="s">
        <v>1733</v>
      </c>
      <c r="C143" s="39" t="s">
        <v>501</v>
      </c>
      <c r="D143" s="51">
        <v>120000</v>
      </c>
      <c r="E143" s="50"/>
      <c r="F143" s="49">
        <v>245</v>
      </c>
    </row>
    <row r="144" spans="1:6" s="61" customFormat="1" ht="19.2" customHeight="1">
      <c r="A144" s="78">
        <v>137</v>
      </c>
      <c r="B144" s="40" t="s">
        <v>1748</v>
      </c>
      <c r="C144" s="39" t="s">
        <v>501</v>
      </c>
      <c r="D144" s="67">
        <v>120000</v>
      </c>
      <c r="E144" s="66"/>
      <c r="F144" s="49">
        <v>265</v>
      </c>
    </row>
    <row r="145" spans="1:6" s="61" customFormat="1" ht="19.2" customHeight="1">
      <c r="A145" s="78">
        <v>138</v>
      </c>
      <c r="B145" s="46" t="s">
        <v>1877</v>
      </c>
      <c r="C145" s="47" t="s">
        <v>501</v>
      </c>
      <c r="D145" s="54">
        <v>120000</v>
      </c>
      <c r="E145" s="52"/>
      <c r="F145" s="49">
        <v>420</v>
      </c>
    </row>
    <row r="146" spans="1:6" s="61" customFormat="1" ht="19.2" customHeight="1">
      <c r="A146" s="78">
        <v>139</v>
      </c>
      <c r="B146" s="40" t="s">
        <v>1952</v>
      </c>
      <c r="C146" s="39" t="s">
        <v>501</v>
      </c>
      <c r="D146" s="67">
        <v>120000</v>
      </c>
      <c r="E146" s="66"/>
      <c r="F146" s="49">
        <v>519</v>
      </c>
    </row>
    <row r="147" spans="1:6" s="61" customFormat="1" ht="19.2" customHeight="1">
      <c r="A147" s="78">
        <v>140</v>
      </c>
      <c r="B147" s="45" t="s">
        <v>546</v>
      </c>
      <c r="C147" s="47" t="s">
        <v>501</v>
      </c>
      <c r="D147" s="54">
        <v>120000</v>
      </c>
      <c r="E147" s="52"/>
      <c r="F147" s="49">
        <v>569</v>
      </c>
    </row>
    <row r="148" spans="1:6" s="61" customFormat="1" ht="19.2" customHeight="1">
      <c r="A148" s="78">
        <v>141</v>
      </c>
      <c r="B148" s="48" t="s">
        <v>2055</v>
      </c>
      <c r="C148" s="39" t="s">
        <v>501</v>
      </c>
      <c r="D148" s="67">
        <v>120000</v>
      </c>
      <c r="E148" s="66"/>
      <c r="F148" s="49">
        <v>647</v>
      </c>
    </row>
    <row r="149" spans="1:6" s="21" customFormat="1" ht="19.2" customHeight="1">
      <c r="A149" s="78">
        <v>142</v>
      </c>
      <c r="B149" s="48" t="s">
        <v>2098</v>
      </c>
      <c r="C149" s="39" t="s">
        <v>501</v>
      </c>
      <c r="D149" s="67">
        <v>120000</v>
      </c>
      <c r="E149" s="66"/>
      <c r="F149" s="49">
        <v>695</v>
      </c>
    </row>
    <row r="150" spans="1:6" s="61" customFormat="1" ht="19.2" customHeight="1">
      <c r="A150" s="78">
        <v>143</v>
      </c>
      <c r="B150" s="40" t="s">
        <v>2135</v>
      </c>
      <c r="C150" s="39" t="s">
        <v>501</v>
      </c>
      <c r="D150" s="54">
        <v>120000</v>
      </c>
      <c r="E150" s="52"/>
      <c r="F150" s="49">
        <v>735</v>
      </c>
    </row>
    <row r="151" spans="1:6" s="21" customFormat="1" ht="19.2" customHeight="1">
      <c r="A151" s="78">
        <v>144</v>
      </c>
      <c r="B151" s="48" t="s">
        <v>2199</v>
      </c>
      <c r="C151" s="39" t="s">
        <v>501</v>
      </c>
      <c r="D151" s="67">
        <v>120000</v>
      </c>
      <c r="E151" s="66"/>
      <c r="F151" s="49">
        <v>816</v>
      </c>
    </row>
    <row r="152" spans="1:6" s="21" customFormat="1" ht="19.2" customHeight="1">
      <c r="A152" s="78">
        <v>145</v>
      </c>
      <c r="B152" s="40" t="s">
        <v>2347</v>
      </c>
      <c r="C152" s="39" t="s">
        <v>501</v>
      </c>
      <c r="D152" s="67">
        <v>120000</v>
      </c>
      <c r="E152" s="67"/>
      <c r="F152" s="49">
        <v>982</v>
      </c>
    </row>
    <row r="153" spans="1:6" s="61" customFormat="1" ht="19.2" customHeight="1">
      <c r="A153" s="78">
        <v>146</v>
      </c>
      <c r="B153" s="40" t="s">
        <v>2357</v>
      </c>
      <c r="C153" s="39" t="s">
        <v>501</v>
      </c>
      <c r="D153" s="67">
        <v>120000</v>
      </c>
      <c r="E153" s="67"/>
      <c r="F153" s="49">
        <v>995</v>
      </c>
    </row>
    <row r="154" spans="1:6" s="21" customFormat="1" ht="19.2" customHeight="1">
      <c r="A154" s="78">
        <v>147</v>
      </c>
      <c r="B154" s="40" t="s">
        <v>929</v>
      </c>
      <c r="C154" s="39" t="s">
        <v>501</v>
      </c>
      <c r="D154" s="67">
        <v>120000</v>
      </c>
      <c r="E154" s="67"/>
      <c r="F154" s="49">
        <v>1394</v>
      </c>
    </row>
    <row r="155" spans="1:6" s="21" customFormat="1" ht="19.2" customHeight="1">
      <c r="A155" s="78">
        <v>148</v>
      </c>
      <c r="B155" s="40" t="s">
        <v>1016</v>
      </c>
      <c r="C155" s="39" t="s">
        <v>501</v>
      </c>
      <c r="D155" s="67">
        <v>120000</v>
      </c>
      <c r="E155" s="67"/>
      <c r="F155" s="49">
        <v>1493</v>
      </c>
    </row>
    <row r="156" spans="1:6" s="21" customFormat="1" ht="19.2" customHeight="1">
      <c r="A156" s="78">
        <v>149</v>
      </c>
      <c r="B156" s="40" t="s">
        <v>1030</v>
      </c>
      <c r="C156" s="39" t="s">
        <v>501</v>
      </c>
      <c r="D156" s="67">
        <v>120000</v>
      </c>
      <c r="E156" s="67"/>
      <c r="F156" s="49">
        <v>1508</v>
      </c>
    </row>
    <row r="157" spans="1:6" s="21" customFormat="1" ht="19.2" customHeight="1">
      <c r="A157" s="78">
        <v>150</v>
      </c>
      <c r="B157" s="40" t="s">
        <v>1038</v>
      </c>
      <c r="C157" s="39" t="s">
        <v>501</v>
      </c>
      <c r="D157" s="67">
        <v>120000</v>
      </c>
      <c r="E157" s="67"/>
      <c r="F157" s="49">
        <v>1517</v>
      </c>
    </row>
    <row r="158" spans="1:6" s="61" customFormat="1" ht="19.2" customHeight="1">
      <c r="A158" s="78">
        <v>151</v>
      </c>
      <c r="B158" s="40" t="s">
        <v>1063</v>
      </c>
      <c r="C158" s="39" t="s">
        <v>501</v>
      </c>
      <c r="D158" s="67">
        <v>120000</v>
      </c>
      <c r="E158" s="67"/>
      <c r="F158" s="49">
        <v>1551</v>
      </c>
    </row>
    <row r="159" spans="1:6" s="61" customFormat="1" ht="19.2" customHeight="1">
      <c r="A159" s="78">
        <v>152</v>
      </c>
      <c r="B159" s="40" t="s">
        <v>1066</v>
      </c>
      <c r="C159" s="39" t="s">
        <v>501</v>
      </c>
      <c r="D159" s="67">
        <v>120000</v>
      </c>
      <c r="E159" s="67"/>
      <c r="F159" s="49">
        <v>1554</v>
      </c>
    </row>
    <row r="160" spans="1:6" s="21" customFormat="1" ht="19.2" customHeight="1">
      <c r="A160" s="78">
        <v>154</v>
      </c>
      <c r="B160" s="40" t="s">
        <v>1476</v>
      </c>
      <c r="C160" s="39" t="s">
        <v>501</v>
      </c>
      <c r="D160" s="67">
        <v>120000</v>
      </c>
      <c r="E160" s="67"/>
      <c r="F160" s="49">
        <v>2043</v>
      </c>
    </row>
    <row r="161" spans="1:6" s="21" customFormat="1" ht="19.2" customHeight="1">
      <c r="A161" s="78">
        <v>155</v>
      </c>
      <c r="B161" s="40" t="s">
        <v>2413</v>
      </c>
      <c r="C161" s="39" t="s">
        <v>501</v>
      </c>
      <c r="D161" s="67">
        <v>120000</v>
      </c>
      <c r="E161" s="67"/>
      <c r="F161" s="49">
        <v>2124</v>
      </c>
    </row>
    <row r="162" spans="1:6" s="61" customFormat="1" ht="19.2" customHeight="1">
      <c r="A162" s="78">
        <v>156</v>
      </c>
      <c r="B162" s="40" t="s">
        <v>2430</v>
      </c>
      <c r="C162" s="39" t="s">
        <v>501</v>
      </c>
      <c r="D162" s="67">
        <v>120000</v>
      </c>
      <c r="E162" s="67"/>
      <c r="F162" s="49">
        <v>2143</v>
      </c>
    </row>
    <row r="163" spans="1:6" s="21" customFormat="1" ht="19.2" customHeight="1">
      <c r="A163" s="78">
        <v>157</v>
      </c>
      <c r="B163" s="40" t="s">
        <v>2464</v>
      </c>
      <c r="C163" s="39" t="s">
        <v>501</v>
      </c>
      <c r="D163" s="51">
        <v>120000</v>
      </c>
      <c r="E163" s="51"/>
      <c r="F163" s="49">
        <v>2183</v>
      </c>
    </row>
    <row r="164" spans="1:6" s="21" customFormat="1" ht="19.2" customHeight="1">
      <c r="A164" s="78">
        <v>158</v>
      </c>
      <c r="B164" s="40" t="s">
        <v>2495</v>
      </c>
      <c r="C164" s="39" t="s">
        <v>501</v>
      </c>
      <c r="D164" s="67">
        <v>120000</v>
      </c>
      <c r="E164" s="67"/>
      <c r="F164" s="49">
        <v>2220</v>
      </c>
    </row>
    <row r="165" spans="1:6" s="21" customFormat="1" ht="19.2" customHeight="1">
      <c r="A165" s="78">
        <v>159</v>
      </c>
      <c r="B165" s="40" t="s">
        <v>2517</v>
      </c>
      <c r="C165" s="39" t="s">
        <v>501</v>
      </c>
      <c r="D165" s="67">
        <v>120000</v>
      </c>
      <c r="E165" s="67"/>
      <c r="F165" s="49">
        <v>2249</v>
      </c>
    </row>
    <row r="166" spans="1:6" s="60" customFormat="1" ht="19.2" customHeight="1">
      <c r="A166" s="78">
        <v>160</v>
      </c>
      <c r="B166" s="40" t="s">
        <v>2534</v>
      </c>
      <c r="C166" s="39" t="s">
        <v>501</v>
      </c>
      <c r="D166" s="67">
        <v>120000</v>
      </c>
      <c r="E166" s="67"/>
      <c r="F166" s="49">
        <v>2268</v>
      </c>
    </row>
    <row r="167" spans="1:6" s="21" customFormat="1" ht="19.2" customHeight="1">
      <c r="A167" s="78">
        <v>161</v>
      </c>
      <c r="B167" s="40" t="s">
        <v>2579</v>
      </c>
      <c r="C167" s="39" t="s">
        <v>501</v>
      </c>
      <c r="D167" s="67">
        <v>120000</v>
      </c>
      <c r="E167" s="67"/>
      <c r="F167" s="49">
        <v>2329</v>
      </c>
    </row>
    <row r="168" spans="1:6" s="63" customFormat="1" ht="19.2" customHeight="1">
      <c r="A168" s="78">
        <v>162</v>
      </c>
      <c r="B168" s="82" t="s">
        <v>511</v>
      </c>
      <c r="C168" s="83" t="s">
        <v>2744</v>
      </c>
      <c r="D168" s="90">
        <v>120000</v>
      </c>
      <c r="E168" s="93" t="s">
        <v>2679</v>
      </c>
      <c r="F168" s="78">
        <v>269</v>
      </c>
    </row>
    <row r="169" spans="1:6" s="63" customFormat="1" ht="19.2" customHeight="1">
      <c r="A169" s="78">
        <v>163</v>
      </c>
      <c r="B169" s="82" t="s">
        <v>2572</v>
      </c>
      <c r="C169" s="83" t="s">
        <v>2744</v>
      </c>
      <c r="D169" s="90">
        <v>120000</v>
      </c>
      <c r="E169" s="90" t="s">
        <v>2679</v>
      </c>
      <c r="F169" s="78">
        <v>2319</v>
      </c>
    </row>
    <row r="170" spans="1:6" s="63" customFormat="1" ht="19.2" customHeight="1">
      <c r="A170" s="78">
        <v>164</v>
      </c>
      <c r="B170" s="82" t="s">
        <v>2332</v>
      </c>
      <c r="C170" s="83" t="s">
        <v>2744</v>
      </c>
      <c r="D170" s="90">
        <v>120000</v>
      </c>
      <c r="E170" s="90" t="s">
        <v>2679</v>
      </c>
      <c r="F170" s="78">
        <v>966</v>
      </c>
    </row>
    <row r="171" spans="1:6" s="63" customFormat="1" ht="19.2" customHeight="1">
      <c r="A171" s="78">
        <v>165</v>
      </c>
      <c r="B171" s="82" t="s">
        <v>2142</v>
      </c>
      <c r="C171" s="83" t="s">
        <v>2744</v>
      </c>
      <c r="D171" s="88">
        <v>120000</v>
      </c>
      <c r="E171" s="89" t="s">
        <v>2679</v>
      </c>
      <c r="F171" s="78">
        <v>742</v>
      </c>
    </row>
    <row r="172" spans="1:6" s="63" customFormat="1" ht="19.2" customHeight="1">
      <c r="A172" s="78">
        <v>166</v>
      </c>
      <c r="B172" s="82" t="s">
        <v>951</v>
      </c>
      <c r="C172" s="83" t="s">
        <v>2744</v>
      </c>
      <c r="D172" s="90">
        <v>120000</v>
      </c>
      <c r="E172" s="90" t="s">
        <v>2679</v>
      </c>
      <c r="F172" s="78">
        <v>1420</v>
      </c>
    </row>
    <row r="173" spans="1:6" s="63" customFormat="1" ht="19.2" customHeight="1">
      <c r="A173" s="78">
        <v>167</v>
      </c>
      <c r="B173" s="82" t="s">
        <v>1464</v>
      </c>
      <c r="C173" s="83" t="s">
        <v>2744</v>
      </c>
      <c r="D173" s="90">
        <v>120000</v>
      </c>
      <c r="E173" s="90" t="s">
        <v>2679</v>
      </c>
      <c r="F173" s="78">
        <v>2244</v>
      </c>
    </row>
    <row r="174" spans="1:6" s="63" customFormat="1" ht="19.2" customHeight="1">
      <c r="A174" s="78">
        <v>196</v>
      </c>
      <c r="B174" s="82" t="s">
        <v>1613</v>
      </c>
      <c r="C174" s="83" t="s">
        <v>2644</v>
      </c>
      <c r="D174" s="84">
        <v>120000</v>
      </c>
      <c r="E174" s="85" t="s">
        <v>2679</v>
      </c>
      <c r="F174" s="78">
        <v>100</v>
      </c>
    </row>
    <row r="175" spans="1:6" s="63" customFormat="1" ht="19.2" customHeight="1">
      <c r="A175" s="78">
        <v>197</v>
      </c>
      <c r="B175" s="82" t="s">
        <v>2469</v>
      </c>
      <c r="C175" s="83" t="s">
        <v>2751</v>
      </c>
      <c r="D175" s="90">
        <v>120000</v>
      </c>
      <c r="E175" s="90" t="s">
        <v>2679</v>
      </c>
      <c r="F175" s="78">
        <v>2189</v>
      </c>
    </row>
    <row r="176" spans="1:6" s="63" customFormat="1" ht="19.2" customHeight="1">
      <c r="A176" s="78">
        <v>198</v>
      </c>
      <c r="B176" s="82" t="s">
        <v>1731</v>
      </c>
      <c r="C176" s="83" t="s">
        <v>2644</v>
      </c>
      <c r="D176" s="84">
        <v>120000</v>
      </c>
      <c r="E176" s="85" t="s">
        <v>2679</v>
      </c>
      <c r="F176" s="78">
        <v>241</v>
      </c>
    </row>
    <row r="177" spans="1:6" s="63" customFormat="1" ht="19.2" customHeight="1">
      <c r="A177" s="78">
        <v>199</v>
      </c>
      <c r="B177" s="91" t="s">
        <v>1970</v>
      </c>
      <c r="C177" s="87" t="s">
        <v>2751</v>
      </c>
      <c r="D177" s="88">
        <v>120000</v>
      </c>
      <c r="E177" s="89" t="s">
        <v>2679</v>
      </c>
      <c r="F177" s="78">
        <v>546</v>
      </c>
    </row>
    <row r="178" spans="1:6" s="63" customFormat="1" ht="19.2" customHeight="1">
      <c r="A178" s="78">
        <v>200</v>
      </c>
      <c r="B178" s="82" t="s">
        <v>2614</v>
      </c>
      <c r="C178" s="83" t="s">
        <v>2751</v>
      </c>
      <c r="D178" s="90">
        <v>120000</v>
      </c>
      <c r="E178" s="93" t="s">
        <v>2679</v>
      </c>
      <c r="F178" s="78">
        <v>2375</v>
      </c>
    </row>
    <row r="179" spans="1:6" s="63" customFormat="1" ht="19.2" customHeight="1">
      <c r="A179" s="78">
        <v>201</v>
      </c>
      <c r="B179" s="92" t="s">
        <v>2181</v>
      </c>
      <c r="C179" s="95" t="s">
        <v>2644</v>
      </c>
      <c r="D179" s="90">
        <v>120000</v>
      </c>
      <c r="E179" s="93" t="s">
        <v>2679</v>
      </c>
      <c r="F179" s="78">
        <v>795</v>
      </c>
    </row>
    <row r="180" spans="1:6" s="63" customFormat="1" ht="19.2" customHeight="1">
      <c r="A180" s="78">
        <v>202</v>
      </c>
      <c r="B180" s="82" t="s">
        <v>2522</v>
      </c>
      <c r="C180" s="83" t="s">
        <v>2751</v>
      </c>
      <c r="D180" s="90">
        <v>120000</v>
      </c>
      <c r="E180" s="90" t="s">
        <v>2679</v>
      </c>
      <c r="F180" s="78">
        <v>2255</v>
      </c>
    </row>
    <row r="181" spans="1:6" s="63" customFormat="1" ht="19.2" customHeight="1">
      <c r="A181" s="78">
        <v>203</v>
      </c>
      <c r="B181" s="92" t="s">
        <v>2227</v>
      </c>
      <c r="C181" s="97" t="s">
        <v>2751</v>
      </c>
      <c r="D181" s="90">
        <v>120000</v>
      </c>
      <c r="E181" s="93" t="s">
        <v>2679</v>
      </c>
      <c r="F181" s="78">
        <v>847</v>
      </c>
    </row>
    <row r="182" spans="1:6" s="63" customFormat="1" ht="19.2" customHeight="1">
      <c r="A182" s="78">
        <v>204</v>
      </c>
      <c r="B182" s="92" t="s">
        <v>2202</v>
      </c>
      <c r="C182" s="83" t="s">
        <v>2751</v>
      </c>
      <c r="D182" s="90">
        <v>120000</v>
      </c>
      <c r="E182" s="93" t="s">
        <v>2679</v>
      </c>
      <c r="F182" s="78">
        <v>820</v>
      </c>
    </row>
    <row r="183" spans="1:6" s="21" customFormat="1" ht="19.2" customHeight="1">
      <c r="A183" s="78">
        <v>205</v>
      </c>
      <c r="B183" s="40" t="s">
        <v>1826</v>
      </c>
      <c r="C183" s="39" t="s">
        <v>512</v>
      </c>
      <c r="D183" s="67">
        <v>120000</v>
      </c>
      <c r="E183" s="66"/>
      <c r="F183" s="49">
        <v>357</v>
      </c>
    </row>
    <row r="184" spans="1:6" s="21" customFormat="1" ht="19.2" customHeight="1">
      <c r="A184" s="78">
        <v>206</v>
      </c>
      <c r="B184" s="46" t="s">
        <v>1862</v>
      </c>
      <c r="C184" s="47" t="s">
        <v>496</v>
      </c>
      <c r="D184" s="54">
        <v>120000</v>
      </c>
      <c r="E184" s="52"/>
      <c r="F184" s="49">
        <v>403</v>
      </c>
    </row>
    <row r="185" spans="1:6" s="61" customFormat="1" ht="19.2" customHeight="1">
      <c r="A185" s="78">
        <v>207</v>
      </c>
      <c r="B185" s="40" t="s">
        <v>1928</v>
      </c>
      <c r="C185" s="38" t="s">
        <v>496</v>
      </c>
      <c r="D185" s="67">
        <v>120000</v>
      </c>
      <c r="E185" s="66"/>
      <c r="F185" s="49">
        <v>485</v>
      </c>
    </row>
    <row r="186" spans="1:6" s="21" customFormat="1" ht="19.2" customHeight="1">
      <c r="A186" s="78">
        <v>208</v>
      </c>
      <c r="B186" s="40" t="s">
        <v>1090</v>
      </c>
      <c r="C186" s="39" t="s">
        <v>512</v>
      </c>
      <c r="D186" s="67">
        <v>120000</v>
      </c>
      <c r="E186" s="67"/>
      <c r="F186" s="49">
        <v>1583</v>
      </c>
    </row>
    <row r="187" spans="1:6" s="21" customFormat="1" ht="19.2" customHeight="1">
      <c r="A187" s="78">
        <v>209</v>
      </c>
      <c r="B187" s="40" t="s">
        <v>1298</v>
      </c>
      <c r="C187" s="39" t="s">
        <v>512</v>
      </c>
      <c r="D187" s="67">
        <v>120000</v>
      </c>
      <c r="E187" s="67"/>
      <c r="F187" s="49">
        <v>1821</v>
      </c>
    </row>
    <row r="188" spans="1:6" s="21" customFormat="1" ht="19.2" customHeight="1">
      <c r="A188" s="78">
        <v>210</v>
      </c>
      <c r="B188" s="40" t="s">
        <v>2513</v>
      </c>
      <c r="C188" s="39" t="s">
        <v>496</v>
      </c>
      <c r="D188" s="67">
        <v>120000</v>
      </c>
      <c r="E188" s="67"/>
      <c r="F188" s="49">
        <v>2245</v>
      </c>
    </row>
    <row r="189" spans="1:6" s="64" customFormat="1" ht="19.2" customHeight="1">
      <c r="A189" s="78">
        <v>211</v>
      </c>
      <c r="B189" s="40" t="s">
        <v>2653</v>
      </c>
      <c r="C189" s="39" t="s">
        <v>512</v>
      </c>
      <c r="D189" s="67">
        <v>120000</v>
      </c>
      <c r="E189" s="67"/>
      <c r="F189" s="49">
        <v>2285</v>
      </c>
    </row>
    <row r="190" spans="1:6" s="63" customFormat="1" ht="19.2" customHeight="1">
      <c r="A190" s="78">
        <v>212</v>
      </c>
      <c r="B190" s="92" t="s">
        <v>2114</v>
      </c>
      <c r="C190" s="83" t="s">
        <v>2746</v>
      </c>
      <c r="D190" s="90">
        <v>120000</v>
      </c>
      <c r="E190" s="93" t="s">
        <v>2679</v>
      </c>
      <c r="F190" s="78">
        <v>713</v>
      </c>
    </row>
    <row r="191" spans="1:6" s="63" customFormat="1" ht="19.2" customHeight="1">
      <c r="A191" s="78">
        <v>213</v>
      </c>
      <c r="B191" s="79" t="s">
        <v>1365</v>
      </c>
      <c r="C191" s="128" t="s">
        <v>2746</v>
      </c>
      <c r="D191" s="80">
        <v>120000</v>
      </c>
      <c r="E191" s="81" t="s">
        <v>2679</v>
      </c>
      <c r="F191" s="78">
        <v>1900</v>
      </c>
    </row>
    <row r="192" spans="1:6" s="63" customFormat="1" ht="19.2" customHeight="1">
      <c r="A192" s="78">
        <v>214</v>
      </c>
      <c r="B192" s="82" t="s">
        <v>618</v>
      </c>
      <c r="C192" s="83" t="s">
        <v>2746</v>
      </c>
      <c r="D192" s="90">
        <v>120000</v>
      </c>
      <c r="E192" s="90" t="s">
        <v>2679</v>
      </c>
      <c r="F192" s="78">
        <v>2229</v>
      </c>
    </row>
    <row r="193" spans="1:6" s="63" customFormat="1" ht="19.2" customHeight="1">
      <c r="A193" s="78">
        <v>215</v>
      </c>
      <c r="B193" s="79" t="s">
        <v>1363</v>
      </c>
      <c r="C193" s="128" t="s">
        <v>2746</v>
      </c>
      <c r="D193" s="80">
        <v>120000</v>
      </c>
      <c r="E193" s="81" t="s">
        <v>2679</v>
      </c>
      <c r="F193" s="78">
        <v>1897</v>
      </c>
    </row>
    <row r="194" spans="1:6" s="63" customFormat="1" ht="19.2" customHeight="1">
      <c r="A194" s="78">
        <v>216</v>
      </c>
      <c r="B194" s="82" t="s">
        <v>1304</v>
      </c>
      <c r="C194" s="83" t="s">
        <v>2747</v>
      </c>
      <c r="D194" s="90">
        <v>120000</v>
      </c>
      <c r="E194" s="90" t="s">
        <v>2679</v>
      </c>
      <c r="F194" s="78">
        <v>1829</v>
      </c>
    </row>
    <row r="195" spans="1:6" s="63" customFormat="1" ht="19.2" customHeight="1">
      <c r="A195" s="78">
        <v>217</v>
      </c>
      <c r="B195" s="82" t="s">
        <v>1609</v>
      </c>
      <c r="C195" s="83" t="s">
        <v>2747</v>
      </c>
      <c r="D195" s="84">
        <v>120000</v>
      </c>
      <c r="E195" s="85" t="s">
        <v>2679</v>
      </c>
      <c r="F195" s="78">
        <v>94</v>
      </c>
    </row>
    <row r="196" spans="1:6" s="63" customFormat="1" ht="19.2" customHeight="1">
      <c r="A196" s="78">
        <v>218</v>
      </c>
      <c r="B196" s="82" t="s">
        <v>537</v>
      </c>
      <c r="C196" s="83" t="s">
        <v>2747</v>
      </c>
      <c r="D196" s="84">
        <v>120000</v>
      </c>
      <c r="E196" s="85" t="s">
        <v>2679</v>
      </c>
      <c r="F196" s="78">
        <v>1184</v>
      </c>
    </row>
    <row r="197" spans="1:6" s="63" customFormat="1" ht="19.2" customHeight="1">
      <c r="A197" s="78">
        <v>219</v>
      </c>
      <c r="B197" s="82" t="s">
        <v>1173</v>
      </c>
      <c r="C197" s="83" t="s">
        <v>2749</v>
      </c>
      <c r="D197" s="90">
        <v>120000</v>
      </c>
      <c r="E197" s="90" t="s">
        <v>2679</v>
      </c>
      <c r="F197" s="78">
        <v>1678</v>
      </c>
    </row>
    <row r="198" spans="1:6" s="63" customFormat="1" ht="19.2" customHeight="1">
      <c r="A198" s="78">
        <v>220</v>
      </c>
      <c r="B198" s="82" t="s">
        <v>1842</v>
      </c>
      <c r="C198" s="83" t="s">
        <v>2747</v>
      </c>
      <c r="D198" s="90">
        <v>120000</v>
      </c>
      <c r="E198" s="93" t="s">
        <v>2679</v>
      </c>
      <c r="F198" s="78">
        <v>377</v>
      </c>
    </row>
    <row r="199" spans="1:6" s="63" customFormat="1" ht="19.2" customHeight="1">
      <c r="A199" s="78">
        <v>221</v>
      </c>
      <c r="B199" s="82" t="s">
        <v>532</v>
      </c>
      <c r="C199" s="83" t="s">
        <v>2747</v>
      </c>
      <c r="D199" s="84">
        <v>120000</v>
      </c>
      <c r="E199" s="85" t="s">
        <v>2679</v>
      </c>
      <c r="F199" s="78">
        <v>180</v>
      </c>
    </row>
    <row r="200" spans="1:6" s="63" customFormat="1" ht="19.2" customHeight="1">
      <c r="A200" s="78">
        <v>222</v>
      </c>
      <c r="B200" s="82" t="s">
        <v>1739</v>
      </c>
      <c r="C200" s="83" t="s">
        <v>2756</v>
      </c>
      <c r="D200" s="84">
        <v>120000</v>
      </c>
      <c r="E200" s="85" t="s">
        <v>2679</v>
      </c>
      <c r="F200" s="78">
        <v>253</v>
      </c>
    </row>
    <row r="201" spans="1:6" s="63" customFormat="1" ht="19.2" customHeight="1">
      <c r="A201" s="78">
        <v>223</v>
      </c>
      <c r="B201" s="82" t="s">
        <v>936</v>
      </c>
      <c r="C201" s="83" t="s">
        <v>2753</v>
      </c>
      <c r="D201" s="90">
        <v>120000</v>
      </c>
      <c r="E201" s="90" t="s">
        <v>2679</v>
      </c>
      <c r="F201" s="78">
        <v>1403</v>
      </c>
    </row>
    <row r="202" spans="1:6" s="63" customFormat="1" ht="19.2" customHeight="1">
      <c r="A202" s="78">
        <v>224</v>
      </c>
      <c r="B202" s="86" t="s">
        <v>561</v>
      </c>
      <c r="C202" s="87" t="s">
        <v>2753</v>
      </c>
      <c r="D202" s="88">
        <v>120000</v>
      </c>
      <c r="E202" s="89" t="s">
        <v>2679</v>
      </c>
      <c r="F202" s="78">
        <v>401</v>
      </c>
    </row>
    <row r="203" spans="1:6" s="63" customFormat="1" ht="19.2" customHeight="1">
      <c r="A203" s="78">
        <v>225</v>
      </c>
      <c r="B203" s="86" t="s">
        <v>559</v>
      </c>
      <c r="C203" s="87" t="s">
        <v>2753</v>
      </c>
      <c r="D203" s="88">
        <v>120000</v>
      </c>
      <c r="E203" s="89" t="s">
        <v>2679</v>
      </c>
      <c r="F203" s="78">
        <v>388</v>
      </c>
    </row>
    <row r="204" spans="1:6" s="63" customFormat="1" ht="19.2" customHeight="1">
      <c r="A204" s="78">
        <v>226</v>
      </c>
      <c r="B204" s="82" t="s">
        <v>2471</v>
      </c>
      <c r="C204" s="83" t="s">
        <v>2754</v>
      </c>
      <c r="D204" s="84">
        <v>120000</v>
      </c>
      <c r="E204" s="84" t="s">
        <v>2679</v>
      </c>
      <c r="F204" s="78">
        <v>2191</v>
      </c>
    </row>
    <row r="205" spans="1:6" s="63" customFormat="1" ht="19.2" customHeight="1">
      <c r="A205" s="78">
        <v>227</v>
      </c>
      <c r="B205" s="82" t="s">
        <v>2367</v>
      </c>
      <c r="C205" s="83" t="s">
        <v>2754</v>
      </c>
      <c r="D205" s="90">
        <v>120000</v>
      </c>
      <c r="E205" s="90" t="s">
        <v>2679</v>
      </c>
      <c r="F205" s="78">
        <v>1004</v>
      </c>
    </row>
    <row r="206" spans="1:6" s="63" customFormat="1" ht="19.2" customHeight="1">
      <c r="A206" s="78">
        <v>228</v>
      </c>
      <c r="B206" s="92" t="s">
        <v>2197</v>
      </c>
      <c r="C206" s="95" t="s">
        <v>2754</v>
      </c>
      <c r="D206" s="90">
        <v>120000</v>
      </c>
      <c r="E206" s="93" t="s">
        <v>2679</v>
      </c>
      <c r="F206" s="78">
        <v>813</v>
      </c>
    </row>
    <row r="207" spans="1:6" s="63" customFormat="1" ht="19.2" customHeight="1">
      <c r="A207" s="78">
        <v>229</v>
      </c>
      <c r="B207" s="82" t="s">
        <v>2302</v>
      </c>
      <c r="C207" s="83" t="s">
        <v>2753</v>
      </c>
      <c r="D207" s="90">
        <v>120000</v>
      </c>
      <c r="E207" s="93" t="s">
        <v>2679</v>
      </c>
      <c r="F207" s="78">
        <v>946</v>
      </c>
    </row>
    <row r="208" spans="1:6" s="21" customFormat="1" ht="19.2" customHeight="1">
      <c r="A208" s="78">
        <v>230</v>
      </c>
      <c r="B208" s="40" t="s">
        <v>1576</v>
      </c>
      <c r="C208" s="39" t="s">
        <v>2303</v>
      </c>
      <c r="D208" s="51">
        <v>120000</v>
      </c>
      <c r="E208" s="50"/>
      <c r="F208" s="49">
        <v>58</v>
      </c>
    </row>
    <row r="209" spans="1:6" s="61" customFormat="1" ht="19.2" customHeight="1">
      <c r="A209" s="78">
        <v>231</v>
      </c>
      <c r="B209" s="45" t="s">
        <v>1975</v>
      </c>
      <c r="C209" s="47" t="s">
        <v>573</v>
      </c>
      <c r="D209" s="54">
        <v>120000</v>
      </c>
      <c r="E209" s="52"/>
      <c r="F209" s="49">
        <v>552</v>
      </c>
    </row>
    <row r="210" spans="1:6" s="61" customFormat="1" ht="19.2" customHeight="1">
      <c r="A210" s="78">
        <v>232</v>
      </c>
      <c r="B210" s="48" t="s">
        <v>2061</v>
      </c>
      <c r="C210" s="39" t="s">
        <v>573</v>
      </c>
      <c r="D210" s="67">
        <v>120000</v>
      </c>
      <c r="E210" s="66"/>
      <c r="F210" s="49">
        <v>653</v>
      </c>
    </row>
    <row r="211" spans="1:6" s="61" customFormat="1" ht="19.2" customHeight="1">
      <c r="A211" s="78">
        <v>233</v>
      </c>
      <c r="B211" s="40" t="s">
        <v>2328</v>
      </c>
      <c r="C211" s="39" t="s">
        <v>573</v>
      </c>
      <c r="D211" s="67">
        <v>120000</v>
      </c>
      <c r="E211" s="67"/>
      <c r="F211" s="49">
        <v>961</v>
      </c>
    </row>
    <row r="212" spans="1:6" s="21" customFormat="1" ht="19.2" customHeight="1">
      <c r="A212" s="78">
        <v>234</v>
      </c>
      <c r="B212" s="45" t="s">
        <v>2385</v>
      </c>
      <c r="C212" s="47" t="s">
        <v>2757</v>
      </c>
      <c r="D212" s="54">
        <v>120000</v>
      </c>
      <c r="E212" s="54"/>
      <c r="F212" s="49">
        <v>1024</v>
      </c>
    </row>
    <row r="213" spans="1:6" s="21" customFormat="1" ht="19.2" customHeight="1">
      <c r="A213" s="78">
        <v>235</v>
      </c>
      <c r="B213" s="40" t="s">
        <v>428</v>
      </c>
      <c r="C213" s="49" t="s">
        <v>558</v>
      </c>
      <c r="D213" s="51">
        <v>120000</v>
      </c>
      <c r="E213" s="50"/>
      <c r="F213" s="49">
        <v>1124</v>
      </c>
    </row>
    <row r="214" spans="1:6" s="61" customFormat="1" ht="19.2" customHeight="1">
      <c r="A214" s="78">
        <v>236</v>
      </c>
      <c r="B214" s="40" t="s">
        <v>772</v>
      </c>
      <c r="C214" s="39" t="s">
        <v>558</v>
      </c>
      <c r="D214" s="51">
        <v>120000</v>
      </c>
      <c r="E214" s="50"/>
      <c r="F214" s="49">
        <v>1210</v>
      </c>
    </row>
    <row r="215" spans="1:6" s="61" customFormat="1" ht="19.2" customHeight="1">
      <c r="A215" s="78">
        <v>237</v>
      </c>
      <c r="B215" s="40" t="s">
        <v>922</v>
      </c>
      <c r="C215" s="39" t="s">
        <v>558</v>
      </c>
      <c r="D215" s="67">
        <v>120000</v>
      </c>
      <c r="E215" s="67"/>
      <c r="F215" s="49">
        <v>1386</v>
      </c>
    </row>
    <row r="216" spans="1:6" s="21" customFormat="1" ht="19.2" customHeight="1">
      <c r="A216" s="78">
        <v>238</v>
      </c>
      <c r="B216" s="40" t="s">
        <v>992</v>
      </c>
      <c r="C216" s="39" t="s">
        <v>558</v>
      </c>
      <c r="D216" s="67">
        <v>120000</v>
      </c>
      <c r="E216" s="67"/>
      <c r="F216" s="49">
        <v>1466</v>
      </c>
    </row>
    <row r="217" spans="1:6" s="61" customFormat="1" ht="19.2" customHeight="1">
      <c r="A217" s="78">
        <v>239</v>
      </c>
      <c r="B217" s="40" t="s">
        <v>1039</v>
      </c>
      <c r="C217" s="39" t="s">
        <v>558</v>
      </c>
      <c r="D217" s="67">
        <v>120000</v>
      </c>
      <c r="E217" s="67"/>
      <c r="F217" s="49">
        <v>1519</v>
      </c>
    </row>
    <row r="218" spans="1:6" s="61" customFormat="1" ht="19.2" customHeight="1">
      <c r="A218" s="78">
        <v>240</v>
      </c>
      <c r="B218" s="40" t="s">
        <v>1099</v>
      </c>
      <c r="C218" s="39" t="s">
        <v>573</v>
      </c>
      <c r="D218" s="67">
        <v>120000</v>
      </c>
      <c r="E218" s="67"/>
      <c r="F218" s="49">
        <v>1593</v>
      </c>
    </row>
    <row r="219" spans="1:6" s="21" customFormat="1" ht="19.2" customHeight="1">
      <c r="A219" s="78">
        <v>241</v>
      </c>
      <c r="B219" s="40" t="s">
        <v>1159</v>
      </c>
      <c r="C219" s="39" t="s">
        <v>573</v>
      </c>
      <c r="D219" s="67">
        <v>120000</v>
      </c>
      <c r="E219" s="67"/>
      <c r="F219" s="49">
        <v>1664</v>
      </c>
    </row>
    <row r="220" spans="1:6" s="21" customFormat="1" ht="19.2" customHeight="1">
      <c r="A220" s="78">
        <v>242</v>
      </c>
      <c r="B220" s="40" t="s">
        <v>1219</v>
      </c>
      <c r="C220" s="39" t="s">
        <v>573</v>
      </c>
      <c r="D220" s="67">
        <v>120000</v>
      </c>
      <c r="E220" s="67"/>
      <c r="F220" s="49">
        <v>1728</v>
      </c>
    </row>
    <row r="221" spans="1:6" s="21" customFormat="1" ht="19.2" customHeight="1">
      <c r="A221" s="78">
        <v>243</v>
      </c>
      <c r="B221" s="40" t="s">
        <v>1252</v>
      </c>
      <c r="C221" s="39" t="s">
        <v>573</v>
      </c>
      <c r="D221" s="67">
        <v>120000</v>
      </c>
      <c r="E221" s="67"/>
      <c r="F221" s="49">
        <v>1765</v>
      </c>
    </row>
    <row r="222" spans="1:6" s="61" customFormat="1" ht="19.2" customHeight="1">
      <c r="A222" s="78">
        <v>244</v>
      </c>
      <c r="B222" s="41" t="s">
        <v>1338</v>
      </c>
      <c r="C222" s="129" t="s">
        <v>558</v>
      </c>
      <c r="D222" s="77">
        <v>120000</v>
      </c>
      <c r="E222" s="42"/>
      <c r="F222" s="49">
        <v>1867</v>
      </c>
    </row>
    <row r="223" spans="1:6" s="21" customFormat="1" ht="19.2" customHeight="1">
      <c r="A223" s="78">
        <v>245</v>
      </c>
      <c r="B223" s="40" t="s">
        <v>2526</v>
      </c>
      <c r="C223" s="39" t="s">
        <v>573</v>
      </c>
      <c r="D223" s="67">
        <v>120000</v>
      </c>
      <c r="E223" s="67"/>
      <c r="F223" s="49">
        <v>2260</v>
      </c>
    </row>
    <row r="224" spans="1:6" s="21" customFormat="1" ht="19.2" customHeight="1">
      <c r="A224" s="78">
        <v>246</v>
      </c>
      <c r="B224" s="40" t="s">
        <v>2545</v>
      </c>
      <c r="C224" s="39" t="s">
        <v>573</v>
      </c>
      <c r="D224" s="67">
        <v>120000</v>
      </c>
      <c r="E224" s="67"/>
      <c r="F224" s="49">
        <v>2282</v>
      </c>
    </row>
    <row r="225" spans="1:6" s="61" customFormat="1" ht="19.2" customHeight="1">
      <c r="A225" s="78">
        <v>247</v>
      </c>
      <c r="B225" s="40" t="s">
        <v>2553</v>
      </c>
      <c r="C225" s="39" t="s">
        <v>573</v>
      </c>
      <c r="D225" s="67">
        <v>120000</v>
      </c>
      <c r="E225" s="67"/>
      <c r="F225" s="49">
        <v>2293</v>
      </c>
    </row>
    <row r="226" spans="1:6" s="61" customFormat="1" ht="19.2" customHeight="1">
      <c r="A226" s="78">
        <v>248</v>
      </c>
      <c r="B226" s="40" t="s">
        <v>2566</v>
      </c>
      <c r="C226" s="39" t="s">
        <v>573</v>
      </c>
      <c r="D226" s="67">
        <v>120000</v>
      </c>
      <c r="E226" s="67"/>
      <c r="F226" s="49">
        <v>2311</v>
      </c>
    </row>
    <row r="227" spans="1:6" s="63" customFormat="1" ht="19.2" customHeight="1">
      <c r="A227" s="78">
        <v>249</v>
      </c>
      <c r="B227" s="82" t="s">
        <v>2612</v>
      </c>
      <c r="C227" s="83" t="s">
        <v>2761</v>
      </c>
      <c r="D227" s="90">
        <v>120000</v>
      </c>
      <c r="E227" s="93" t="s">
        <v>2679</v>
      </c>
      <c r="F227" s="78">
        <v>2373</v>
      </c>
    </row>
    <row r="228" spans="1:6" s="63" customFormat="1" ht="19.2" customHeight="1">
      <c r="A228" s="78">
        <v>250</v>
      </c>
      <c r="B228" s="82" t="s">
        <v>1969</v>
      </c>
      <c r="C228" s="96" t="s">
        <v>2764</v>
      </c>
      <c r="D228" s="90">
        <v>120000</v>
      </c>
      <c r="E228" s="93" t="s">
        <v>2679</v>
      </c>
      <c r="F228" s="78">
        <v>545</v>
      </c>
    </row>
    <row r="229" spans="1:6" s="63" customFormat="1" ht="19.2" customHeight="1">
      <c r="A229" s="78">
        <v>251</v>
      </c>
      <c r="B229" s="82" t="s">
        <v>607</v>
      </c>
      <c r="C229" s="83" t="s">
        <v>2760</v>
      </c>
      <c r="D229" s="84">
        <v>120000</v>
      </c>
      <c r="E229" s="85" t="s">
        <v>2679</v>
      </c>
      <c r="F229" s="78">
        <v>1208</v>
      </c>
    </row>
    <row r="230" spans="1:6" s="63" customFormat="1" ht="19.2" customHeight="1">
      <c r="A230" s="78">
        <v>252</v>
      </c>
      <c r="B230" s="82" t="s">
        <v>1713</v>
      </c>
      <c r="C230" s="83" t="s">
        <v>2759</v>
      </c>
      <c r="D230" s="84">
        <v>120000</v>
      </c>
      <c r="E230" s="85" t="s">
        <v>2679</v>
      </c>
      <c r="F230" s="78">
        <v>210</v>
      </c>
    </row>
    <row r="231" spans="1:6" s="63" customFormat="1" ht="19.2" customHeight="1">
      <c r="A231" s="78">
        <v>253</v>
      </c>
      <c r="B231" s="82" t="s">
        <v>1796</v>
      </c>
      <c r="C231" s="83" t="s">
        <v>549</v>
      </c>
      <c r="D231" s="90">
        <v>120000</v>
      </c>
      <c r="E231" s="93" t="s">
        <v>2679</v>
      </c>
      <c r="F231" s="78">
        <v>320</v>
      </c>
    </row>
    <row r="232" spans="1:6" s="63" customFormat="1" ht="19.2" customHeight="1">
      <c r="A232" s="78">
        <v>254</v>
      </c>
      <c r="B232" s="82" t="s">
        <v>1005</v>
      </c>
      <c r="C232" s="83" t="s">
        <v>493</v>
      </c>
      <c r="D232" s="90">
        <v>120000</v>
      </c>
      <c r="E232" s="90" t="s">
        <v>2679</v>
      </c>
      <c r="F232" s="78">
        <v>1480</v>
      </c>
    </row>
    <row r="233" spans="1:6" s="63" customFormat="1" ht="19.2" customHeight="1">
      <c r="A233" s="78">
        <v>255</v>
      </c>
      <c r="B233" s="86" t="s">
        <v>1851</v>
      </c>
      <c r="C233" s="87" t="s">
        <v>493</v>
      </c>
      <c r="D233" s="88">
        <v>120000</v>
      </c>
      <c r="E233" s="93" t="s">
        <v>2679</v>
      </c>
      <c r="F233" s="78">
        <v>389</v>
      </c>
    </row>
    <row r="234" spans="1:6" s="63" customFormat="1" ht="19.2" customHeight="1">
      <c r="A234" s="78">
        <v>256</v>
      </c>
      <c r="B234" s="82" t="s">
        <v>1272</v>
      </c>
      <c r="C234" s="83" t="s">
        <v>598</v>
      </c>
      <c r="D234" s="90">
        <v>120000</v>
      </c>
      <c r="E234" s="90" t="s">
        <v>2679</v>
      </c>
      <c r="F234" s="78">
        <v>1789</v>
      </c>
    </row>
    <row r="235" spans="1:6" s="63" customFormat="1" ht="19.2" customHeight="1">
      <c r="A235" s="78">
        <v>257</v>
      </c>
      <c r="B235" s="82" t="s">
        <v>2429</v>
      </c>
      <c r="C235" s="83" t="s">
        <v>493</v>
      </c>
      <c r="D235" s="90">
        <v>120000</v>
      </c>
      <c r="E235" s="90" t="s">
        <v>2679</v>
      </c>
      <c r="F235" s="78">
        <v>2142</v>
      </c>
    </row>
    <row r="236" spans="1:6" s="63" customFormat="1" ht="19.2" customHeight="1">
      <c r="A236" s="78">
        <v>258</v>
      </c>
      <c r="B236" s="82" t="s">
        <v>911</v>
      </c>
      <c r="C236" s="83" t="s">
        <v>493</v>
      </c>
      <c r="D236" s="90">
        <v>120000</v>
      </c>
      <c r="E236" s="90" t="s">
        <v>2679</v>
      </c>
      <c r="F236" s="78">
        <v>1372</v>
      </c>
    </row>
    <row r="237" spans="1:6" s="63" customFormat="1" ht="19.2" customHeight="1">
      <c r="A237" s="78">
        <v>259</v>
      </c>
      <c r="B237" s="82" t="s">
        <v>1685</v>
      </c>
      <c r="C237" s="83" t="s">
        <v>493</v>
      </c>
      <c r="D237" s="84">
        <v>120000</v>
      </c>
      <c r="E237" s="85" t="s">
        <v>2679</v>
      </c>
      <c r="F237" s="78">
        <v>176</v>
      </c>
    </row>
    <row r="238" spans="1:6" s="63" customFormat="1" ht="19.2" customHeight="1">
      <c r="A238" s="78">
        <v>260</v>
      </c>
      <c r="B238" s="82" t="s">
        <v>1691</v>
      </c>
      <c r="C238" s="83" t="s">
        <v>493</v>
      </c>
      <c r="D238" s="84">
        <v>120000</v>
      </c>
      <c r="E238" s="85" t="s">
        <v>2679</v>
      </c>
      <c r="F238" s="78">
        <v>184</v>
      </c>
    </row>
    <row r="239" spans="1:6" s="63" customFormat="1" ht="19.2" customHeight="1">
      <c r="A239" s="78">
        <v>261</v>
      </c>
      <c r="B239" s="92" t="s">
        <v>2224</v>
      </c>
      <c r="C239" s="83" t="s">
        <v>598</v>
      </c>
      <c r="D239" s="90">
        <v>120000</v>
      </c>
      <c r="E239" s="93" t="s">
        <v>2679</v>
      </c>
      <c r="F239" s="78">
        <v>844</v>
      </c>
    </row>
    <row r="240" spans="1:6" s="63" customFormat="1" ht="19.2" customHeight="1">
      <c r="A240" s="78">
        <v>262</v>
      </c>
      <c r="B240" s="92" t="s">
        <v>2107</v>
      </c>
      <c r="C240" s="83" t="s">
        <v>493</v>
      </c>
      <c r="D240" s="90">
        <v>120000</v>
      </c>
      <c r="E240" s="93" t="s">
        <v>2679</v>
      </c>
      <c r="F240" s="78">
        <v>705</v>
      </c>
    </row>
    <row r="241" spans="1:6" s="21" customFormat="1" ht="19.2" customHeight="1">
      <c r="A241" s="78">
        <v>263</v>
      </c>
      <c r="B241" s="40" t="s">
        <v>805</v>
      </c>
      <c r="C241" s="39" t="s">
        <v>493</v>
      </c>
      <c r="D241" s="51">
        <v>120000</v>
      </c>
      <c r="E241" s="50"/>
      <c r="F241" s="49">
        <v>1247</v>
      </c>
    </row>
    <row r="242" spans="1:6" s="63" customFormat="1" ht="19.2" customHeight="1">
      <c r="A242" s="78">
        <v>264</v>
      </c>
      <c r="B242" s="82" t="s">
        <v>907</v>
      </c>
      <c r="C242" s="83" t="s">
        <v>490</v>
      </c>
      <c r="D242" s="90">
        <v>120000</v>
      </c>
      <c r="E242" s="90" t="s">
        <v>2679</v>
      </c>
      <c r="F242" s="78">
        <v>1368</v>
      </c>
    </row>
    <row r="243" spans="1:6" s="63" customFormat="1" ht="19.2" customHeight="1">
      <c r="A243" s="78">
        <v>265</v>
      </c>
      <c r="B243" s="82" t="s">
        <v>2582</v>
      </c>
      <c r="C243" s="83" t="s">
        <v>490</v>
      </c>
      <c r="D243" s="90">
        <v>120000</v>
      </c>
      <c r="E243" s="90" t="s">
        <v>2679</v>
      </c>
      <c r="F243" s="78">
        <v>2332</v>
      </c>
    </row>
    <row r="244" spans="1:6" s="63" customFormat="1" ht="19.2" customHeight="1">
      <c r="A244" s="78">
        <v>266</v>
      </c>
      <c r="B244" s="82" t="s">
        <v>2279</v>
      </c>
      <c r="C244" s="83" t="s">
        <v>490</v>
      </c>
      <c r="D244" s="90">
        <v>120000</v>
      </c>
      <c r="E244" s="93" t="s">
        <v>2679</v>
      </c>
      <c r="F244" s="78">
        <v>911</v>
      </c>
    </row>
    <row r="245" spans="1:6" s="63" customFormat="1" ht="19.2" customHeight="1">
      <c r="A245" s="78">
        <v>267</v>
      </c>
      <c r="B245" s="86" t="s">
        <v>1863</v>
      </c>
      <c r="C245" s="87" t="s">
        <v>490</v>
      </c>
      <c r="D245" s="88">
        <v>120000</v>
      </c>
      <c r="E245" s="89" t="s">
        <v>2679</v>
      </c>
      <c r="F245" s="78">
        <v>404</v>
      </c>
    </row>
    <row r="246" spans="1:6" s="63" customFormat="1" ht="19.2" customHeight="1">
      <c r="A246" s="78">
        <v>268</v>
      </c>
      <c r="B246" s="82" t="s">
        <v>1956</v>
      </c>
      <c r="C246" s="96" t="s">
        <v>490</v>
      </c>
      <c r="D246" s="90">
        <v>120000</v>
      </c>
      <c r="E246" s="93" t="s">
        <v>2679</v>
      </c>
      <c r="F246" s="78">
        <v>524</v>
      </c>
    </row>
    <row r="247" spans="1:6" s="21" customFormat="1" ht="19.2" customHeight="1">
      <c r="A247" s="78">
        <v>269</v>
      </c>
      <c r="B247" s="40" t="s">
        <v>2144</v>
      </c>
      <c r="C247" s="39" t="s">
        <v>490</v>
      </c>
      <c r="D247" s="54">
        <v>120000</v>
      </c>
      <c r="E247" s="52"/>
      <c r="F247" s="49">
        <v>746</v>
      </c>
    </row>
    <row r="248" spans="1:6" s="21" customFormat="1" ht="19.2" customHeight="1">
      <c r="A248" s="78">
        <v>270</v>
      </c>
      <c r="B248" s="40" t="s">
        <v>1110</v>
      </c>
      <c r="C248" s="39" t="s">
        <v>1111</v>
      </c>
      <c r="D248" s="67">
        <v>120000</v>
      </c>
      <c r="E248" s="67"/>
      <c r="F248" s="49">
        <v>1608</v>
      </c>
    </row>
    <row r="249" spans="1:6" s="21" customFormat="1" ht="19.2" customHeight="1">
      <c r="A249" s="78">
        <v>271</v>
      </c>
      <c r="B249" s="40" t="s">
        <v>1013</v>
      </c>
      <c r="C249" s="39" t="s">
        <v>490</v>
      </c>
      <c r="D249" s="67">
        <v>120000</v>
      </c>
      <c r="E249" s="67"/>
      <c r="F249" s="49">
        <v>2137</v>
      </c>
    </row>
    <row r="250" spans="1:6" s="65" customFormat="1" ht="19.2" customHeight="1">
      <c r="A250" s="78">
        <v>272</v>
      </c>
      <c r="B250" s="40" t="s">
        <v>2427</v>
      </c>
      <c r="C250" s="39" t="s">
        <v>490</v>
      </c>
      <c r="D250" s="67">
        <v>120000</v>
      </c>
      <c r="E250" s="67"/>
      <c r="F250" s="49">
        <v>2140</v>
      </c>
    </row>
    <row r="251" spans="1:6" s="60" customFormat="1" ht="19.2" customHeight="1">
      <c r="A251" s="78">
        <v>273</v>
      </c>
      <c r="B251" s="40" t="s">
        <v>2578</v>
      </c>
      <c r="C251" s="39" t="s">
        <v>490</v>
      </c>
      <c r="D251" s="67">
        <v>120000</v>
      </c>
      <c r="E251" s="67"/>
      <c r="F251" s="49">
        <v>2328</v>
      </c>
    </row>
    <row r="252" spans="1:6" s="63" customFormat="1" ht="19.2" customHeight="1">
      <c r="A252" s="78">
        <v>274</v>
      </c>
      <c r="B252" s="82" t="s">
        <v>586</v>
      </c>
      <c r="C252" s="78" t="s">
        <v>2680</v>
      </c>
      <c r="D252" s="84">
        <v>120000</v>
      </c>
      <c r="E252" s="85" t="s">
        <v>2679</v>
      </c>
      <c r="F252" s="78">
        <v>1093</v>
      </c>
    </row>
    <row r="253" spans="1:6" s="63" customFormat="1" ht="19.2" customHeight="1">
      <c r="A253" s="78">
        <v>275</v>
      </c>
      <c r="B253" s="82" t="s">
        <v>1937</v>
      </c>
      <c r="C253" s="83" t="s">
        <v>2680</v>
      </c>
      <c r="D253" s="90">
        <v>120000</v>
      </c>
      <c r="E253" s="93" t="s">
        <v>2679</v>
      </c>
      <c r="F253" s="78">
        <v>494</v>
      </c>
    </row>
    <row r="254" spans="1:6" s="63" customFormat="1" ht="19.2" customHeight="1">
      <c r="A254" s="78">
        <v>276</v>
      </c>
      <c r="B254" s="82" t="s">
        <v>1305</v>
      </c>
      <c r="C254" s="83" t="s">
        <v>2682</v>
      </c>
      <c r="D254" s="90">
        <v>120000</v>
      </c>
      <c r="E254" s="90" t="s">
        <v>2679</v>
      </c>
      <c r="F254" s="78">
        <v>1830</v>
      </c>
    </row>
    <row r="255" spans="1:6" s="63" customFormat="1" ht="19.2" customHeight="1">
      <c r="A255" s="78">
        <v>277</v>
      </c>
      <c r="B255" s="82" t="s">
        <v>1249</v>
      </c>
      <c r="C255" s="83" t="s">
        <v>2680</v>
      </c>
      <c r="D255" s="90">
        <v>120000</v>
      </c>
      <c r="E255" s="90" t="s">
        <v>2679</v>
      </c>
      <c r="F255" s="78">
        <v>1762</v>
      </c>
    </row>
    <row r="256" spans="1:6" s="63" customFormat="1" ht="19.2" customHeight="1">
      <c r="A256" s="78">
        <v>278</v>
      </c>
      <c r="B256" s="82" t="s">
        <v>610</v>
      </c>
      <c r="C256" s="83" t="s">
        <v>2680</v>
      </c>
      <c r="D256" s="90">
        <v>120000</v>
      </c>
      <c r="E256" s="90" t="s">
        <v>2679</v>
      </c>
      <c r="F256" s="78">
        <v>1512</v>
      </c>
    </row>
    <row r="257" spans="1:6" s="63" customFormat="1" ht="19.2" customHeight="1">
      <c r="A257" s="78">
        <v>279</v>
      </c>
      <c r="B257" s="82" t="s">
        <v>2335</v>
      </c>
      <c r="C257" s="83" t="s">
        <v>2680</v>
      </c>
      <c r="D257" s="90">
        <v>120000</v>
      </c>
      <c r="E257" s="90" t="s">
        <v>2679</v>
      </c>
      <c r="F257" s="78">
        <v>969</v>
      </c>
    </row>
    <row r="258" spans="1:6" s="65" customFormat="1" ht="19.2" customHeight="1">
      <c r="A258" s="78">
        <v>280</v>
      </c>
      <c r="B258" s="40" t="s">
        <v>513</v>
      </c>
      <c r="C258" s="39" t="s">
        <v>504</v>
      </c>
      <c r="D258" s="51">
        <v>120000</v>
      </c>
      <c r="E258" s="50"/>
      <c r="F258" s="49">
        <v>257</v>
      </c>
    </row>
    <row r="259" spans="1:6" s="21" customFormat="1" ht="19.2" customHeight="1">
      <c r="A259" s="78">
        <v>281</v>
      </c>
      <c r="B259" s="40" t="s">
        <v>1743</v>
      </c>
      <c r="C259" s="39" t="s">
        <v>504</v>
      </c>
      <c r="D259" s="51">
        <v>120000</v>
      </c>
      <c r="E259" s="50"/>
      <c r="F259" s="49">
        <v>258</v>
      </c>
    </row>
    <row r="260" spans="1:6" s="61" customFormat="1" ht="19.2" customHeight="1">
      <c r="A260" s="78">
        <v>282</v>
      </c>
      <c r="B260" s="40" t="s">
        <v>1818</v>
      </c>
      <c r="C260" s="39" t="s">
        <v>504</v>
      </c>
      <c r="D260" s="67">
        <v>120000</v>
      </c>
      <c r="E260" s="66"/>
      <c r="F260" s="49">
        <v>347</v>
      </c>
    </row>
    <row r="261" spans="1:6" s="21" customFormat="1" ht="19.2" customHeight="1">
      <c r="A261" s="78">
        <v>283</v>
      </c>
      <c r="B261" s="40" t="s">
        <v>2366</v>
      </c>
      <c r="C261" s="39" t="s">
        <v>2680</v>
      </c>
      <c r="D261" s="67">
        <v>120000</v>
      </c>
      <c r="E261" s="67"/>
      <c r="F261" s="49">
        <v>1003</v>
      </c>
    </row>
    <row r="262" spans="1:6" s="21" customFormat="1" ht="19.2" customHeight="1">
      <c r="A262" s="78">
        <v>284</v>
      </c>
      <c r="B262" s="70" t="s">
        <v>2390</v>
      </c>
      <c r="C262" s="71" t="s">
        <v>504</v>
      </c>
      <c r="D262" s="54">
        <v>120000</v>
      </c>
      <c r="E262" s="54"/>
      <c r="F262" s="49">
        <v>1029</v>
      </c>
    </row>
    <row r="263" spans="1:6" s="61" customFormat="1" ht="19.2" customHeight="1">
      <c r="A263" s="78">
        <v>285</v>
      </c>
      <c r="B263" s="40" t="s">
        <v>570</v>
      </c>
      <c r="C263" s="49" t="s">
        <v>504</v>
      </c>
      <c r="D263" s="51">
        <v>120000</v>
      </c>
      <c r="E263" s="50"/>
      <c r="F263" s="49">
        <v>1092</v>
      </c>
    </row>
    <row r="264" spans="1:6" s="21" customFormat="1" ht="19.2" customHeight="1">
      <c r="A264" s="78">
        <v>286</v>
      </c>
      <c r="B264" s="40" t="s">
        <v>802</v>
      </c>
      <c r="C264" s="39" t="s">
        <v>504</v>
      </c>
      <c r="D264" s="51">
        <v>120000</v>
      </c>
      <c r="E264" s="50"/>
      <c r="F264" s="49">
        <v>1244</v>
      </c>
    </row>
    <row r="265" spans="1:6" s="63" customFormat="1" ht="19.2" customHeight="1">
      <c r="A265" s="78">
        <v>287</v>
      </c>
      <c r="B265" s="40" t="s">
        <v>855</v>
      </c>
      <c r="C265" s="39" t="s">
        <v>504</v>
      </c>
      <c r="D265" s="67">
        <v>120000</v>
      </c>
      <c r="E265" s="67"/>
      <c r="F265" s="49">
        <v>1304</v>
      </c>
    </row>
    <row r="266" spans="1:6" s="61" customFormat="1" ht="19.2" customHeight="1">
      <c r="A266" s="78">
        <v>288</v>
      </c>
      <c r="B266" s="40" t="s">
        <v>1035</v>
      </c>
      <c r="C266" s="39" t="s">
        <v>504</v>
      </c>
      <c r="D266" s="67">
        <v>120000</v>
      </c>
      <c r="E266" s="67"/>
      <c r="F266" s="49">
        <v>1514</v>
      </c>
    </row>
    <row r="267" spans="1:6" s="21" customFormat="1" ht="19.2" customHeight="1">
      <c r="A267" s="78">
        <v>289</v>
      </c>
      <c r="B267" s="40" t="s">
        <v>1102</v>
      </c>
      <c r="C267" s="39" t="s">
        <v>504</v>
      </c>
      <c r="D267" s="67">
        <v>120000</v>
      </c>
      <c r="E267" s="67"/>
      <c r="F267" s="49">
        <v>1597</v>
      </c>
    </row>
    <row r="268" spans="1:6" s="61" customFormat="1" ht="19.2" customHeight="1">
      <c r="A268" s="78">
        <v>290</v>
      </c>
      <c r="B268" s="40" t="s">
        <v>1121</v>
      </c>
      <c r="C268" s="39" t="s">
        <v>504</v>
      </c>
      <c r="D268" s="67">
        <v>120000</v>
      </c>
      <c r="E268" s="67"/>
      <c r="F268" s="49">
        <v>1622</v>
      </c>
    </row>
    <row r="269" spans="1:6" s="61" customFormat="1" ht="19.2" customHeight="1">
      <c r="A269" s="78">
        <v>291</v>
      </c>
      <c r="B269" s="40" t="s">
        <v>1196</v>
      </c>
      <c r="C269" s="39" t="s">
        <v>504</v>
      </c>
      <c r="D269" s="67">
        <v>120000</v>
      </c>
      <c r="E269" s="67"/>
      <c r="F269" s="49">
        <v>1704</v>
      </c>
    </row>
    <row r="270" spans="1:6" s="61" customFormat="1" ht="19.2" customHeight="1">
      <c r="A270" s="78">
        <v>292</v>
      </c>
      <c r="B270" s="41" t="s">
        <v>1328</v>
      </c>
      <c r="C270" s="129" t="s">
        <v>504</v>
      </c>
      <c r="D270" s="77">
        <v>120000</v>
      </c>
      <c r="E270" s="42"/>
      <c r="F270" s="49">
        <v>1855</v>
      </c>
    </row>
    <row r="271" spans="1:6" s="64" customFormat="1" ht="19.2" customHeight="1">
      <c r="A271" s="78">
        <v>293</v>
      </c>
      <c r="B271" s="41" t="s">
        <v>1378</v>
      </c>
      <c r="C271" s="129" t="s">
        <v>504</v>
      </c>
      <c r="D271" s="77">
        <v>120000</v>
      </c>
      <c r="E271" s="42"/>
      <c r="F271" s="49">
        <v>1920</v>
      </c>
    </row>
    <row r="272" spans="1:6" s="21" customFormat="1" ht="19.2" customHeight="1">
      <c r="A272" s="78">
        <v>294</v>
      </c>
      <c r="B272" s="40" t="s">
        <v>2452</v>
      </c>
      <c r="C272" s="39" t="s">
        <v>504</v>
      </c>
      <c r="D272" s="67">
        <v>120000</v>
      </c>
      <c r="E272" s="67"/>
      <c r="F272" s="49">
        <v>2168</v>
      </c>
    </row>
    <row r="273" spans="1:6" s="61" customFormat="1" ht="19.2" customHeight="1">
      <c r="A273" s="78">
        <v>295</v>
      </c>
      <c r="B273" s="40" t="s">
        <v>2460</v>
      </c>
      <c r="C273" s="73" t="s">
        <v>504</v>
      </c>
      <c r="D273" s="67">
        <v>120000</v>
      </c>
      <c r="E273" s="67"/>
      <c r="F273" s="49">
        <v>2176</v>
      </c>
    </row>
    <row r="274" spans="1:6" s="61" customFormat="1" ht="19.2" customHeight="1">
      <c r="A274" s="78">
        <v>296</v>
      </c>
      <c r="B274" s="40" t="s">
        <v>2461</v>
      </c>
      <c r="C274" s="39" t="s">
        <v>2394</v>
      </c>
      <c r="D274" s="51">
        <v>120000</v>
      </c>
      <c r="E274" s="51"/>
      <c r="F274" s="49">
        <v>2177</v>
      </c>
    </row>
    <row r="275" spans="1:6" s="21" customFormat="1" ht="19.2" customHeight="1">
      <c r="A275" s="78">
        <v>298</v>
      </c>
      <c r="B275" s="40" t="s">
        <v>2577</v>
      </c>
      <c r="C275" s="39" t="s">
        <v>504</v>
      </c>
      <c r="D275" s="67">
        <v>120000</v>
      </c>
      <c r="E275" s="67"/>
      <c r="F275" s="49">
        <v>2327</v>
      </c>
    </row>
    <row r="276" spans="1:6" s="61" customFormat="1" ht="19.2" customHeight="1">
      <c r="A276" s="78">
        <v>299</v>
      </c>
      <c r="B276" s="40" t="s">
        <v>2589</v>
      </c>
      <c r="C276" s="39" t="s">
        <v>504</v>
      </c>
      <c r="D276" s="67">
        <v>120000</v>
      </c>
      <c r="E276" s="66"/>
      <c r="F276" s="49">
        <v>2343</v>
      </c>
    </row>
    <row r="277" spans="1:6" s="63" customFormat="1" ht="19.2" customHeight="1">
      <c r="A277" s="78">
        <v>300</v>
      </c>
      <c r="B277" s="82" t="s">
        <v>1143</v>
      </c>
      <c r="C277" s="83" t="s">
        <v>2681</v>
      </c>
      <c r="D277" s="90">
        <v>120000</v>
      </c>
      <c r="E277" s="90" t="s">
        <v>2679</v>
      </c>
      <c r="F277" s="78">
        <v>1646</v>
      </c>
    </row>
    <row r="278" spans="1:6" s="63" customFormat="1" ht="19.2" customHeight="1" thickBot="1">
      <c r="A278" s="78">
        <v>301</v>
      </c>
      <c r="B278" s="112" t="s">
        <v>2129</v>
      </c>
      <c r="C278" s="113" t="s">
        <v>2681</v>
      </c>
      <c r="D278" s="114">
        <v>120000</v>
      </c>
      <c r="E278" s="115" t="s">
        <v>2679</v>
      </c>
      <c r="F278" s="78">
        <v>729</v>
      </c>
    </row>
    <row r="279" spans="1:6" s="63" customFormat="1" ht="19.2" customHeight="1">
      <c r="A279" s="78">
        <v>302</v>
      </c>
      <c r="B279" s="82" t="s">
        <v>522</v>
      </c>
      <c r="C279" s="83" t="s">
        <v>2681</v>
      </c>
      <c r="D279" s="84">
        <v>120000</v>
      </c>
      <c r="E279" s="85" t="s">
        <v>2679</v>
      </c>
      <c r="F279" s="78">
        <v>228</v>
      </c>
    </row>
    <row r="280" spans="1:6" s="63" customFormat="1" ht="19.2" customHeight="1">
      <c r="A280" s="78">
        <v>303</v>
      </c>
      <c r="B280" s="82" t="s">
        <v>1386</v>
      </c>
      <c r="C280" s="83" t="s">
        <v>2681</v>
      </c>
      <c r="D280" s="90">
        <v>120000</v>
      </c>
      <c r="E280" s="90" t="s">
        <v>2679</v>
      </c>
      <c r="F280" s="78">
        <v>1929</v>
      </c>
    </row>
    <row r="281" spans="1:6" s="63" customFormat="1" ht="19.2" customHeight="1">
      <c r="A281" s="78">
        <v>304</v>
      </c>
      <c r="B281" s="82" t="s">
        <v>990</v>
      </c>
      <c r="C281" s="83" t="s">
        <v>2681</v>
      </c>
      <c r="D281" s="90">
        <v>120000</v>
      </c>
      <c r="E281" s="90" t="s">
        <v>2679</v>
      </c>
      <c r="F281" s="78">
        <v>1464</v>
      </c>
    </row>
    <row r="282" spans="1:6" s="63" customFormat="1" ht="19.2" customHeight="1">
      <c r="A282" s="78">
        <v>305</v>
      </c>
      <c r="B282" s="82" t="s">
        <v>1273</v>
      </c>
      <c r="C282" s="83" t="s">
        <v>2684</v>
      </c>
      <c r="D282" s="90">
        <v>120000</v>
      </c>
      <c r="E282" s="90" t="s">
        <v>2679</v>
      </c>
      <c r="F282" s="78">
        <v>1792</v>
      </c>
    </row>
    <row r="283" spans="1:6" s="63" customFormat="1" ht="19.2" customHeight="1">
      <c r="A283" s="78">
        <v>306</v>
      </c>
      <c r="B283" s="92" t="s">
        <v>2110</v>
      </c>
      <c r="C283" s="83" t="s">
        <v>2681</v>
      </c>
      <c r="D283" s="90">
        <v>120000</v>
      </c>
      <c r="E283" s="93" t="s">
        <v>2679</v>
      </c>
      <c r="F283" s="78">
        <v>709</v>
      </c>
    </row>
    <row r="284" spans="1:6" s="63" customFormat="1" ht="19.2" customHeight="1">
      <c r="A284" s="78">
        <v>307</v>
      </c>
      <c r="B284" s="82" t="s">
        <v>1875</v>
      </c>
      <c r="C284" s="83" t="s">
        <v>2681</v>
      </c>
      <c r="D284" s="88">
        <v>120000</v>
      </c>
      <c r="E284" s="89" t="s">
        <v>2679</v>
      </c>
      <c r="F284" s="78">
        <v>770</v>
      </c>
    </row>
    <row r="285" spans="1:6" s="63" customFormat="1" ht="19.2" customHeight="1">
      <c r="A285" s="78">
        <v>308</v>
      </c>
      <c r="B285" s="82" t="s">
        <v>1501</v>
      </c>
      <c r="C285" s="83" t="s">
        <v>2681</v>
      </c>
      <c r="D285" s="90">
        <v>120000</v>
      </c>
      <c r="E285" s="90" t="s">
        <v>2679</v>
      </c>
      <c r="F285" s="78">
        <v>2072</v>
      </c>
    </row>
    <row r="286" spans="1:6" s="63" customFormat="1" ht="19.2" customHeight="1">
      <c r="A286" s="78">
        <v>309</v>
      </c>
      <c r="B286" s="82" t="s">
        <v>622</v>
      </c>
      <c r="C286" s="83" t="s">
        <v>2678</v>
      </c>
      <c r="D286" s="84">
        <v>120000</v>
      </c>
      <c r="E286" s="85" t="s">
        <v>2679</v>
      </c>
      <c r="F286" s="78">
        <v>1033</v>
      </c>
    </row>
    <row r="287" spans="1:6" s="63" customFormat="1" ht="19.2" customHeight="1">
      <c r="A287" s="78">
        <v>310</v>
      </c>
      <c r="B287" s="82" t="s">
        <v>668</v>
      </c>
      <c r="C287" s="83" t="s">
        <v>2678</v>
      </c>
      <c r="D287" s="84">
        <v>120000</v>
      </c>
      <c r="E287" s="85" t="s">
        <v>2679</v>
      </c>
      <c r="F287" s="78">
        <v>1084</v>
      </c>
    </row>
    <row r="288" spans="1:6" s="21" customFormat="1" ht="19.2" customHeight="1">
      <c r="A288" s="78">
        <v>311</v>
      </c>
      <c r="B288" s="40" t="s">
        <v>1779</v>
      </c>
      <c r="C288" s="39" t="s">
        <v>2309</v>
      </c>
      <c r="D288" s="67">
        <v>120000</v>
      </c>
      <c r="E288" s="66"/>
      <c r="F288" s="49">
        <v>301</v>
      </c>
    </row>
    <row r="289" spans="1:6" s="60" customFormat="1" ht="19.2" customHeight="1">
      <c r="A289" s="78">
        <v>312</v>
      </c>
      <c r="B289" s="40" t="s">
        <v>2333</v>
      </c>
      <c r="C289" s="39" t="s">
        <v>2313</v>
      </c>
      <c r="D289" s="67">
        <v>120000</v>
      </c>
      <c r="E289" s="67"/>
      <c r="F289" s="49">
        <v>967</v>
      </c>
    </row>
    <row r="290" spans="1:6" s="60" customFormat="1" ht="19.2" customHeight="1">
      <c r="A290" s="49">
        <v>1010</v>
      </c>
      <c r="B290" s="40" t="s">
        <v>2373</v>
      </c>
      <c r="C290" s="39" t="s">
        <v>505</v>
      </c>
      <c r="D290" s="67">
        <v>120000</v>
      </c>
      <c r="E290" s="21"/>
      <c r="F290" s="49">
        <v>1010</v>
      </c>
    </row>
    <row r="291" spans="1:6" s="63" customFormat="1" ht="19.2" customHeight="1">
      <c r="A291" s="78">
        <v>313</v>
      </c>
      <c r="B291" s="82" t="s">
        <v>2640</v>
      </c>
      <c r="C291" s="96" t="s">
        <v>2720</v>
      </c>
      <c r="D291" s="90">
        <v>120000</v>
      </c>
      <c r="E291" s="93" t="s">
        <v>2679</v>
      </c>
      <c r="F291" s="78">
        <v>498</v>
      </c>
    </row>
    <row r="292" spans="1:6" s="63" customFormat="1" ht="19.2" customHeight="1">
      <c r="A292" s="78">
        <v>314</v>
      </c>
      <c r="B292" s="82" t="s">
        <v>1142</v>
      </c>
      <c r="C292" s="83" t="s">
        <v>1171</v>
      </c>
      <c r="D292" s="90">
        <v>120000</v>
      </c>
      <c r="E292" s="90" t="s">
        <v>2679</v>
      </c>
      <c r="F292" s="78">
        <v>1645</v>
      </c>
    </row>
    <row r="293" spans="1:6" s="63" customFormat="1" ht="19.2" customHeight="1">
      <c r="A293" s="78">
        <v>315</v>
      </c>
      <c r="B293" s="92" t="s">
        <v>2252</v>
      </c>
      <c r="C293" s="83" t="s">
        <v>2660</v>
      </c>
      <c r="D293" s="90">
        <v>120000</v>
      </c>
      <c r="E293" s="93" t="s">
        <v>2679</v>
      </c>
      <c r="F293" s="78">
        <v>877</v>
      </c>
    </row>
    <row r="294" spans="1:6" s="63" customFormat="1" ht="19.2" customHeight="1">
      <c r="A294" s="78">
        <v>316</v>
      </c>
      <c r="B294" s="82" t="s">
        <v>937</v>
      </c>
      <c r="C294" s="83" t="s">
        <v>589</v>
      </c>
      <c r="D294" s="90">
        <v>120000</v>
      </c>
      <c r="E294" s="90" t="s">
        <v>2679</v>
      </c>
      <c r="F294" s="78">
        <v>1404</v>
      </c>
    </row>
    <row r="295" spans="1:6" s="63" customFormat="1" ht="19.2" customHeight="1">
      <c r="A295" s="78">
        <v>317</v>
      </c>
      <c r="B295" s="82" t="s">
        <v>2530</v>
      </c>
      <c r="C295" s="83" t="s">
        <v>502</v>
      </c>
      <c r="D295" s="90">
        <v>120000</v>
      </c>
      <c r="E295" s="90" t="s">
        <v>2679</v>
      </c>
      <c r="F295" s="78">
        <v>2264</v>
      </c>
    </row>
    <row r="296" spans="1:6" s="63" customFormat="1" ht="19.2" customHeight="1">
      <c r="A296" s="78">
        <v>318</v>
      </c>
      <c r="B296" s="82" t="s">
        <v>1201</v>
      </c>
      <c r="C296" s="83" t="s">
        <v>502</v>
      </c>
      <c r="D296" s="90">
        <v>120000</v>
      </c>
      <c r="E296" s="90" t="s">
        <v>2679</v>
      </c>
      <c r="F296" s="78">
        <v>1710</v>
      </c>
    </row>
    <row r="297" spans="1:6" s="63" customFormat="1" ht="19.2" customHeight="1">
      <c r="A297" s="78">
        <v>319</v>
      </c>
      <c r="B297" s="82" t="s">
        <v>1717</v>
      </c>
      <c r="C297" s="83" t="s">
        <v>502</v>
      </c>
      <c r="D297" s="84">
        <v>120000</v>
      </c>
      <c r="E297" s="85" t="s">
        <v>2679</v>
      </c>
      <c r="F297" s="78">
        <v>219</v>
      </c>
    </row>
    <row r="298" spans="1:6" s="63" customFormat="1" ht="19.2" customHeight="1">
      <c r="A298" s="78">
        <v>320</v>
      </c>
      <c r="B298" s="91" t="s">
        <v>2386</v>
      </c>
      <c r="C298" s="87" t="s">
        <v>2314</v>
      </c>
      <c r="D298" s="88">
        <v>120000</v>
      </c>
      <c r="E298" s="88" t="s">
        <v>2679</v>
      </c>
      <c r="F298" s="78">
        <v>1025</v>
      </c>
    </row>
    <row r="299" spans="1:6" s="63" customFormat="1" ht="19.2" customHeight="1">
      <c r="A299" s="78">
        <v>321</v>
      </c>
      <c r="B299" s="82" t="s">
        <v>1833</v>
      </c>
      <c r="C299" s="83" t="s">
        <v>2310</v>
      </c>
      <c r="D299" s="90">
        <v>120000</v>
      </c>
      <c r="E299" s="93" t="s">
        <v>2679</v>
      </c>
      <c r="F299" s="78">
        <v>367</v>
      </c>
    </row>
    <row r="300" spans="1:6" s="21" customFormat="1" ht="19.2" customHeight="1">
      <c r="A300" s="78">
        <v>322</v>
      </c>
      <c r="B300" s="40" t="s">
        <v>1754</v>
      </c>
      <c r="C300" s="39" t="s">
        <v>502</v>
      </c>
      <c r="D300" s="67">
        <v>120000</v>
      </c>
      <c r="E300" s="66"/>
      <c r="F300" s="49">
        <v>272</v>
      </c>
    </row>
    <row r="301" spans="1:6" s="61" customFormat="1" ht="19.2" customHeight="1">
      <c r="A301" s="78">
        <v>323</v>
      </c>
      <c r="B301" s="40" t="s">
        <v>875</v>
      </c>
      <c r="C301" s="39" t="s">
        <v>502</v>
      </c>
      <c r="D301" s="67">
        <v>120000</v>
      </c>
      <c r="E301" s="67"/>
      <c r="F301" s="49">
        <v>1328</v>
      </c>
    </row>
    <row r="302" spans="1:6" s="21" customFormat="1" ht="19.2" customHeight="1">
      <c r="A302" s="78">
        <v>324</v>
      </c>
      <c r="B302" s="40" t="s">
        <v>2571</v>
      </c>
      <c r="C302" s="39" t="s">
        <v>502</v>
      </c>
      <c r="D302" s="67">
        <v>120000</v>
      </c>
      <c r="E302" s="67"/>
      <c r="F302" s="49">
        <v>2317</v>
      </c>
    </row>
    <row r="303" spans="1:6" s="63" customFormat="1" ht="19.2" customHeight="1">
      <c r="A303" s="78">
        <v>325</v>
      </c>
      <c r="B303" s="82" t="s">
        <v>1570</v>
      </c>
      <c r="C303" s="83" t="s">
        <v>2661</v>
      </c>
      <c r="D303" s="88">
        <v>120000</v>
      </c>
      <c r="E303" s="89" t="s">
        <v>2679</v>
      </c>
      <c r="F303" s="78">
        <v>750</v>
      </c>
    </row>
    <row r="304" spans="1:6" s="63" customFormat="1" ht="19.2" customHeight="1">
      <c r="A304" s="78">
        <v>326</v>
      </c>
      <c r="B304" s="82" t="s">
        <v>757</v>
      </c>
      <c r="C304" s="83" t="s">
        <v>2661</v>
      </c>
      <c r="D304" s="84">
        <v>120000</v>
      </c>
      <c r="E304" s="85" t="s">
        <v>2679</v>
      </c>
      <c r="F304" s="78">
        <v>1191</v>
      </c>
    </row>
    <row r="305" spans="1:6" s="63" customFormat="1" ht="19.2" customHeight="1">
      <c r="A305" s="78">
        <v>327</v>
      </c>
      <c r="B305" s="82" t="s">
        <v>2558</v>
      </c>
      <c r="C305" s="83" t="s">
        <v>2661</v>
      </c>
      <c r="D305" s="90">
        <v>120000</v>
      </c>
      <c r="E305" s="90" t="s">
        <v>2679</v>
      </c>
      <c r="F305" s="78">
        <v>2300</v>
      </c>
    </row>
    <row r="306" spans="1:6" s="63" customFormat="1" ht="19.2" customHeight="1">
      <c r="A306" s="78">
        <v>328</v>
      </c>
      <c r="B306" s="91" t="s">
        <v>2037</v>
      </c>
      <c r="C306" s="87" t="s">
        <v>2661</v>
      </c>
      <c r="D306" s="88">
        <v>120000</v>
      </c>
      <c r="E306" s="89" t="s">
        <v>2679</v>
      </c>
      <c r="F306" s="78">
        <v>627</v>
      </c>
    </row>
    <row r="307" spans="1:6" s="63" customFormat="1" ht="19.2" customHeight="1">
      <c r="A307" s="78">
        <v>329</v>
      </c>
      <c r="B307" s="82" t="s">
        <v>2341</v>
      </c>
      <c r="C307" s="83" t="s">
        <v>2661</v>
      </c>
      <c r="D307" s="90">
        <v>120000</v>
      </c>
      <c r="E307" s="90" t="s">
        <v>2679</v>
      </c>
      <c r="F307" s="78">
        <v>975</v>
      </c>
    </row>
    <row r="308" spans="1:6" s="63" customFormat="1" ht="19.2" customHeight="1">
      <c r="A308" s="78">
        <v>330</v>
      </c>
      <c r="B308" s="82" t="s">
        <v>1276</v>
      </c>
      <c r="C308" s="83" t="s">
        <v>2666</v>
      </c>
      <c r="D308" s="90">
        <v>120000</v>
      </c>
      <c r="E308" s="90" t="s">
        <v>2679</v>
      </c>
      <c r="F308" s="78">
        <v>2083</v>
      </c>
    </row>
    <row r="309" spans="1:6" s="63" customFormat="1" ht="19.2" customHeight="1">
      <c r="A309" s="78">
        <v>331</v>
      </c>
      <c r="B309" s="98" t="s">
        <v>2473</v>
      </c>
      <c r="C309" s="83" t="s">
        <v>2661</v>
      </c>
      <c r="D309" s="90">
        <v>120000</v>
      </c>
      <c r="E309" s="90" t="s">
        <v>2679</v>
      </c>
      <c r="F309" s="78">
        <v>2194</v>
      </c>
    </row>
    <row r="310" spans="1:6" s="63" customFormat="1" ht="19.2" customHeight="1">
      <c r="A310" s="78">
        <v>332</v>
      </c>
      <c r="B310" s="82" t="s">
        <v>1726</v>
      </c>
      <c r="C310" s="83" t="s">
        <v>2661</v>
      </c>
      <c r="D310" s="84">
        <v>120000</v>
      </c>
      <c r="E310" s="85" t="s">
        <v>2679</v>
      </c>
      <c r="F310" s="78">
        <v>236</v>
      </c>
    </row>
    <row r="311" spans="1:6" s="63" customFormat="1" ht="19.2" customHeight="1">
      <c r="A311" s="78">
        <v>333</v>
      </c>
      <c r="B311" s="82" t="s">
        <v>1773</v>
      </c>
      <c r="C311" s="83" t="s">
        <v>2661</v>
      </c>
      <c r="D311" s="90">
        <v>120000</v>
      </c>
      <c r="E311" s="93" t="s">
        <v>2679</v>
      </c>
      <c r="F311" s="78">
        <v>292</v>
      </c>
    </row>
    <row r="312" spans="1:6" s="63" customFormat="1" ht="19.2" customHeight="1">
      <c r="A312" s="78">
        <v>334</v>
      </c>
      <c r="B312" s="82" t="s">
        <v>2278</v>
      </c>
      <c r="C312" s="83" t="s">
        <v>2661</v>
      </c>
      <c r="D312" s="90">
        <v>120000</v>
      </c>
      <c r="E312" s="93" t="s">
        <v>2679</v>
      </c>
      <c r="F312" s="78">
        <v>910</v>
      </c>
    </row>
    <row r="313" spans="1:6" s="63" customFormat="1" ht="19.2" customHeight="1">
      <c r="A313" s="78">
        <v>335</v>
      </c>
      <c r="B313" s="82" t="s">
        <v>1513</v>
      </c>
      <c r="C313" s="83" t="s">
        <v>2661</v>
      </c>
      <c r="D313" s="90">
        <v>120000</v>
      </c>
      <c r="E313" s="90" t="s">
        <v>2679</v>
      </c>
      <c r="F313" s="78">
        <v>2085</v>
      </c>
    </row>
    <row r="314" spans="1:6" s="63" customFormat="1" ht="19.2" customHeight="1">
      <c r="A314" s="78">
        <v>336</v>
      </c>
      <c r="B314" s="82" t="s">
        <v>1075</v>
      </c>
      <c r="C314" s="83" t="s">
        <v>2661</v>
      </c>
      <c r="D314" s="90">
        <v>120000</v>
      </c>
      <c r="E314" s="90" t="s">
        <v>2679</v>
      </c>
      <c r="F314" s="78">
        <v>1565</v>
      </c>
    </row>
    <row r="315" spans="1:6" s="63" customFormat="1" ht="19.2" customHeight="1">
      <c r="A315" s="78">
        <v>337</v>
      </c>
      <c r="B315" s="86" t="s">
        <v>1868</v>
      </c>
      <c r="C315" s="87" t="s">
        <v>2661</v>
      </c>
      <c r="D315" s="88">
        <v>120000</v>
      </c>
      <c r="E315" s="89" t="s">
        <v>2679</v>
      </c>
      <c r="F315" s="78">
        <v>410</v>
      </c>
    </row>
    <row r="316" spans="1:6" s="61" customFormat="1" ht="19.2" customHeight="1">
      <c r="A316" s="78">
        <v>338</v>
      </c>
      <c r="B316" s="40" t="s">
        <v>2299</v>
      </c>
      <c r="C316" s="39" t="s">
        <v>499</v>
      </c>
      <c r="D316" s="67">
        <v>120000</v>
      </c>
      <c r="E316" s="66"/>
      <c r="F316" s="49">
        <v>943</v>
      </c>
    </row>
    <row r="317" spans="1:6" s="61" customFormat="1" ht="19.2" customHeight="1">
      <c r="A317" s="78">
        <v>339</v>
      </c>
      <c r="B317" s="40" t="s">
        <v>271</v>
      </c>
      <c r="C317" s="49" t="s">
        <v>2661</v>
      </c>
      <c r="D317" s="51">
        <v>120000</v>
      </c>
      <c r="E317" s="50"/>
      <c r="F317" s="49">
        <v>1095</v>
      </c>
    </row>
    <row r="318" spans="1:6" s="61" customFormat="1" ht="19.2" customHeight="1">
      <c r="A318" s="78">
        <v>340</v>
      </c>
      <c r="B318" s="40" t="s">
        <v>2406</v>
      </c>
      <c r="C318" s="39" t="s">
        <v>499</v>
      </c>
      <c r="D318" s="67">
        <v>120000</v>
      </c>
      <c r="E318" s="67"/>
      <c r="F318" s="49">
        <v>2115</v>
      </c>
    </row>
    <row r="319" spans="1:6" s="61" customFormat="1" ht="19.2" customHeight="1">
      <c r="A319" s="78">
        <v>341</v>
      </c>
      <c r="B319" s="40" t="s">
        <v>2489</v>
      </c>
      <c r="C319" s="39" t="s">
        <v>499</v>
      </c>
      <c r="D319" s="67">
        <v>120000</v>
      </c>
      <c r="E319" s="67"/>
      <c r="F319" s="49">
        <v>2212</v>
      </c>
    </row>
    <row r="320" spans="1:6" s="60" customFormat="1" ht="19.2" customHeight="1">
      <c r="A320" s="78">
        <v>342</v>
      </c>
      <c r="B320" s="40" t="s">
        <v>2563</v>
      </c>
      <c r="C320" s="39" t="s">
        <v>499</v>
      </c>
      <c r="D320" s="67">
        <v>120000</v>
      </c>
      <c r="E320" s="67"/>
      <c r="F320" s="49">
        <v>2307</v>
      </c>
    </row>
    <row r="321" spans="1:6" s="61" customFormat="1" ht="19.2" customHeight="1">
      <c r="A321" s="78">
        <v>343</v>
      </c>
      <c r="B321" s="40" t="s">
        <v>2615</v>
      </c>
      <c r="C321" s="39" t="s">
        <v>499</v>
      </c>
      <c r="D321" s="67">
        <v>120000</v>
      </c>
      <c r="E321" s="66"/>
      <c r="F321" s="49">
        <v>2376</v>
      </c>
    </row>
    <row r="322" spans="1:6" s="61" customFormat="1" ht="19.2" customHeight="1">
      <c r="A322" s="78">
        <v>344</v>
      </c>
      <c r="B322" s="46" t="s">
        <v>1895</v>
      </c>
      <c r="C322" s="47" t="s">
        <v>508</v>
      </c>
      <c r="D322" s="54">
        <v>120000</v>
      </c>
      <c r="E322" s="52"/>
      <c r="F322" s="49">
        <v>441</v>
      </c>
    </row>
    <row r="323" spans="1:6" s="61" customFormat="1" ht="19.2" customHeight="1">
      <c r="A323" s="78">
        <v>345</v>
      </c>
      <c r="B323" s="48" t="s">
        <v>2088</v>
      </c>
      <c r="C323" s="39" t="s">
        <v>508</v>
      </c>
      <c r="D323" s="67">
        <v>120000</v>
      </c>
      <c r="E323" s="66"/>
      <c r="F323" s="49">
        <v>683</v>
      </c>
    </row>
    <row r="324" spans="1:6" s="63" customFormat="1" ht="19.2" customHeight="1">
      <c r="A324" s="78">
        <v>346</v>
      </c>
      <c r="B324" s="82" t="s">
        <v>1747</v>
      </c>
      <c r="C324" s="83" t="s">
        <v>2668</v>
      </c>
      <c r="D324" s="90">
        <v>120000</v>
      </c>
      <c r="E324" s="93" t="s">
        <v>2679</v>
      </c>
      <c r="F324" s="78">
        <v>264</v>
      </c>
    </row>
    <row r="325" spans="1:6" s="63" customFormat="1" ht="19.2" customHeight="1">
      <c r="A325" s="78">
        <v>347</v>
      </c>
      <c r="B325" s="82" t="s">
        <v>2493</v>
      </c>
      <c r="C325" s="83" t="s">
        <v>2668</v>
      </c>
      <c r="D325" s="90">
        <v>120000</v>
      </c>
      <c r="E325" s="90" t="s">
        <v>2679</v>
      </c>
      <c r="F325" s="78">
        <v>2217</v>
      </c>
    </row>
    <row r="326" spans="1:6" s="63" customFormat="1" ht="19.2" customHeight="1">
      <c r="A326" s="78">
        <v>348</v>
      </c>
      <c r="B326" s="82" t="s">
        <v>476</v>
      </c>
      <c r="C326" s="83" t="s">
        <v>2668</v>
      </c>
      <c r="D326" s="84">
        <v>120000</v>
      </c>
      <c r="E326" s="85" t="s">
        <v>2679</v>
      </c>
      <c r="F326" s="78">
        <v>235</v>
      </c>
    </row>
    <row r="327" spans="1:6" s="63" customFormat="1" ht="19.2" customHeight="1">
      <c r="A327" s="78">
        <v>349</v>
      </c>
      <c r="B327" s="82" t="s">
        <v>910</v>
      </c>
      <c r="C327" s="83" t="s">
        <v>2668</v>
      </c>
      <c r="D327" s="90">
        <v>120000</v>
      </c>
      <c r="E327" s="90" t="s">
        <v>2679</v>
      </c>
      <c r="F327" s="78">
        <v>1371</v>
      </c>
    </row>
    <row r="328" spans="1:6" s="63" customFormat="1" ht="19.2" customHeight="1">
      <c r="A328" s="78">
        <v>350</v>
      </c>
      <c r="B328" s="82" t="s">
        <v>2281</v>
      </c>
      <c r="C328" s="83" t="s">
        <v>2668</v>
      </c>
      <c r="D328" s="90">
        <v>120000</v>
      </c>
      <c r="E328" s="93" t="s">
        <v>2679</v>
      </c>
      <c r="F328" s="78">
        <v>916</v>
      </c>
    </row>
    <row r="329" spans="1:6" s="63" customFormat="1" ht="19.2" customHeight="1">
      <c r="A329" s="78">
        <v>351</v>
      </c>
      <c r="B329" s="82" t="s">
        <v>727</v>
      </c>
      <c r="C329" s="83" t="s">
        <v>2668</v>
      </c>
      <c r="D329" s="84">
        <v>120000</v>
      </c>
      <c r="E329" s="85" t="s">
        <v>2679</v>
      </c>
      <c r="F329" s="78">
        <v>1148</v>
      </c>
    </row>
    <row r="330" spans="1:6" s="63" customFormat="1" ht="19.2" customHeight="1">
      <c r="A330" s="78">
        <v>352</v>
      </c>
      <c r="B330" s="82" t="s">
        <v>610</v>
      </c>
      <c r="C330" s="83" t="s">
        <v>2668</v>
      </c>
      <c r="D330" s="90">
        <v>120000</v>
      </c>
      <c r="E330" s="90" t="s">
        <v>2679</v>
      </c>
      <c r="F330" s="78">
        <v>2336</v>
      </c>
    </row>
    <row r="331" spans="1:6" s="63" customFormat="1" ht="19.2" customHeight="1">
      <c r="A331" s="78">
        <v>353</v>
      </c>
      <c r="B331" s="82" t="s">
        <v>1076</v>
      </c>
      <c r="C331" s="83" t="s">
        <v>2668</v>
      </c>
      <c r="D331" s="90">
        <v>120000</v>
      </c>
      <c r="E331" s="90" t="s">
        <v>2679</v>
      </c>
      <c r="F331" s="78">
        <v>1566</v>
      </c>
    </row>
    <row r="332" spans="1:6" s="63" customFormat="1" ht="19.2" customHeight="1">
      <c r="A332" s="78">
        <v>354</v>
      </c>
      <c r="B332" s="82" t="s">
        <v>429</v>
      </c>
      <c r="C332" s="78" t="s">
        <v>2668</v>
      </c>
      <c r="D332" s="84">
        <v>120000</v>
      </c>
      <c r="E332" s="85" t="s">
        <v>2679</v>
      </c>
      <c r="F332" s="78">
        <v>1038</v>
      </c>
    </row>
    <row r="333" spans="1:6" s="63" customFormat="1" ht="19.2" customHeight="1">
      <c r="A333" s="78">
        <v>355</v>
      </c>
      <c r="B333" s="82" t="s">
        <v>820</v>
      </c>
      <c r="C333" s="83" t="s">
        <v>2668</v>
      </c>
      <c r="D333" s="90">
        <v>120000</v>
      </c>
      <c r="E333" s="90" t="s">
        <v>2679</v>
      </c>
      <c r="F333" s="78">
        <v>1262</v>
      </c>
    </row>
    <row r="334" spans="1:6" s="63" customFormat="1" ht="19.2" customHeight="1">
      <c r="A334" s="78">
        <v>356</v>
      </c>
      <c r="B334" s="82" t="s">
        <v>1022</v>
      </c>
      <c r="C334" s="83" t="s">
        <v>2668</v>
      </c>
      <c r="D334" s="90">
        <v>120000</v>
      </c>
      <c r="E334" s="90" t="s">
        <v>2679</v>
      </c>
      <c r="F334" s="78">
        <v>2297</v>
      </c>
    </row>
    <row r="335" spans="1:6" s="63" customFormat="1" ht="19.2" customHeight="1">
      <c r="A335" s="78">
        <v>357</v>
      </c>
      <c r="B335" s="82" t="s">
        <v>1141</v>
      </c>
      <c r="C335" s="83" t="s">
        <v>2668</v>
      </c>
      <c r="D335" s="90">
        <v>120000</v>
      </c>
      <c r="E335" s="90" t="s">
        <v>2679</v>
      </c>
      <c r="F335" s="78">
        <v>1644</v>
      </c>
    </row>
    <row r="336" spans="1:6" s="63" customFormat="1" ht="19.2" customHeight="1">
      <c r="A336" s="78">
        <v>358</v>
      </c>
      <c r="B336" s="82" t="s">
        <v>1053</v>
      </c>
      <c r="C336" s="83" t="s">
        <v>2668</v>
      </c>
      <c r="D336" s="90">
        <v>120000</v>
      </c>
      <c r="E336" s="90" t="s">
        <v>2679</v>
      </c>
      <c r="F336" s="78">
        <v>1538</v>
      </c>
    </row>
    <row r="337" spans="1:6" s="63" customFormat="1" ht="19.2" customHeight="1">
      <c r="A337" s="78">
        <v>359</v>
      </c>
      <c r="B337" s="82" t="s">
        <v>2586</v>
      </c>
      <c r="C337" s="83" t="s">
        <v>2668</v>
      </c>
      <c r="D337" s="90">
        <v>120000</v>
      </c>
      <c r="E337" s="90" t="s">
        <v>2679</v>
      </c>
      <c r="F337" s="78">
        <v>2340</v>
      </c>
    </row>
    <row r="338" spans="1:6" s="63" customFormat="1" ht="19.2" customHeight="1">
      <c r="A338" s="78">
        <v>360</v>
      </c>
      <c r="B338" s="82" t="s">
        <v>1638</v>
      </c>
      <c r="C338" s="83" t="s">
        <v>2656</v>
      </c>
      <c r="D338" s="84">
        <v>120000</v>
      </c>
      <c r="E338" s="85" t="s">
        <v>2679</v>
      </c>
      <c r="F338" s="78">
        <v>126</v>
      </c>
    </row>
    <row r="339" spans="1:6" s="63" customFormat="1" ht="19.2" customHeight="1">
      <c r="A339" s="78">
        <v>361</v>
      </c>
      <c r="B339" s="82" t="s">
        <v>1400</v>
      </c>
      <c r="C339" s="83" t="s">
        <v>2656</v>
      </c>
      <c r="D339" s="90">
        <v>120000</v>
      </c>
      <c r="E339" s="90" t="s">
        <v>2679</v>
      </c>
      <c r="F339" s="78">
        <v>1950</v>
      </c>
    </row>
    <row r="340" spans="1:6" s="63" customFormat="1" ht="19.2" customHeight="1">
      <c r="A340" s="78">
        <v>362</v>
      </c>
      <c r="B340" s="82" t="s">
        <v>1664</v>
      </c>
      <c r="C340" s="83" t="s">
        <v>2656</v>
      </c>
      <c r="D340" s="84">
        <v>120000</v>
      </c>
      <c r="E340" s="85" t="s">
        <v>2679</v>
      </c>
      <c r="F340" s="78">
        <v>155</v>
      </c>
    </row>
    <row r="341" spans="1:6" s="63" customFormat="1" ht="19.2" customHeight="1">
      <c r="A341" s="78">
        <v>363</v>
      </c>
      <c r="B341" s="82" t="s">
        <v>1548</v>
      </c>
      <c r="C341" s="78" t="s">
        <v>2656</v>
      </c>
      <c r="D341" s="84">
        <v>120000</v>
      </c>
      <c r="E341" s="85" t="s">
        <v>2679</v>
      </c>
      <c r="F341" s="78">
        <v>22</v>
      </c>
    </row>
    <row r="342" spans="1:6" s="63" customFormat="1" ht="19.2" customHeight="1">
      <c r="A342" s="78">
        <v>364</v>
      </c>
      <c r="B342" s="82" t="s">
        <v>2428</v>
      </c>
      <c r="C342" s="83" t="s">
        <v>2656</v>
      </c>
      <c r="D342" s="90">
        <v>120000</v>
      </c>
      <c r="E342" s="90" t="s">
        <v>2679</v>
      </c>
      <c r="F342" s="78">
        <v>2141</v>
      </c>
    </row>
    <row r="343" spans="1:6" s="63" customFormat="1" ht="19.2" customHeight="1">
      <c r="A343" s="78">
        <v>365</v>
      </c>
      <c r="B343" s="82" t="s">
        <v>2417</v>
      </c>
      <c r="C343" s="83" t="s">
        <v>2656</v>
      </c>
      <c r="D343" s="90">
        <v>120000</v>
      </c>
      <c r="E343" s="90" t="s">
        <v>2679</v>
      </c>
      <c r="F343" s="78">
        <v>2129</v>
      </c>
    </row>
    <row r="344" spans="1:6" s="21" customFormat="1" ht="19.2" customHeight="1">
      <c r="A344" s="78">
        <v>366</v>
      </c>
      <c r="B344" s="45" t="s">
        <v>2013</v>
      </c>
      <c r="C344" s="47" t="s">
        <v>521</v>
      </c>
      <c r="D344" s="54">
        <v>120000</v>
      </c>
      <c r="E344" s="52"/>
      <c r="F344" s="49">
        <v>597</v>
      </c>
    </row>
    <row r="345" spans="1:6" s="21" customFormat="1" ht="19.2" customHeight="1">
      <c r="A345" s="78">
        <v>367</v>
      </c>
      <c r="B345" s="48" t="s">
        <v>595</v>
      </c>
      <c r="C345" s="39" t="s">
        <v>521</v>
      </c>
      <c r="D345" s="67">
        <v>120000</v>
      </c>
      <c r="E345" s="66"/>
      <c r="F345" s="49">
        <v>825</v>
      </c>
    </row>
    <row r="346" spans="1:6" s="21" customFormat="1" ht="19.2" customHeight="1">
      <c r="A346" s="78">
        <v>368</v>
      </c>
      <c r="B346" s="40" t="s">
        <v>443</v>
      </c>
      <c r="C346" s="49" t="s">
        <v>708</v>
      </c>
      <c r="D346" s="51">
        <v>120000</v>
      </c>
      <c r="E346" s="50"/>
      <c r="F346" s="49">
        <v>1126</v>
      </c>
    </row>
    <row r="347" spans="1:6" s="21" customFormat="1" ht="19.2" customHeight="1">
      <c r="A347" s="78">
        <v>369</v>
      </c>
      <c r="B347" s="40" t="s">
        <v>1027</v>
      </c>
      <c r="C347" s="39" t="s">
        <v>521</v>
      </c>
      <c r="D347" s="67">
        <v>120000</v>
      </c>
      <c r="E347" s="67"/>
      <c r="F347" s="49">
        <v>1505</v>
      </c>
    </row>
    <row r="348" spans="1:6" s="21" customFormat="1" ht="19.2" customHeight="1">
      <c r="A348" s="78">
        <v>370</v>
      </c>
      <c r="B348" s="40" t="s">
        <v>1130</v>
      </c>
      <c r="C348" s="39" t="s">
        <v>521</v>
      </c>
      <c r="D348" s="67">
        <v>120000</v>
      </c>
      <c r="E348" s="67"/>
      <c r="F348" s="49">
        <v>1632</v>
      </c>
    </row>
    <row r="349" spans="1:6" s="61" customFormat="1" ht="19.2" customHeight="1">
      <c r="A349" s="78">
        <v>371</v>
      </c>
      <c r="B349" s="40" t="s">
        <v>1474</v>
      </c>
      <c r="C349" s="39" t="s">
        <v>521</v>
      </c>
      <c r="D349" s="67">
        <v>120000</v>
      </c>
      <c r="E349" s="67"/>
      <c r="F349" s="49">
        <v>2040</v>
      </c>
    </row>
    <row r="350" spans="1:6" s="65" customFormat="1" ht="19.2" customHeight="1">
      <c r="A350" s="78">
        <v>372</v>
      </c>
      <c r="B350" s="40" t="s">
        <v>2512</v>
      </c>
      <c r="C350" s="39" t="s">
        <v>521</v>
      </c>
      <c r="D350" s="67">
        <v>120000</v>
      </c>
      <c r="E350" s="67"/>
      <c r="F350" s="49">
        <v>2243</v>
      </c>
    </row>
    <row r="351" spans="1:6" s="63" customFormat="1" ht="19.2" customHeight="1">
      <c r="A351" s="78">
        <v>373</v>
      </c>
      <c r="B351" s="40" t="s">
        <v>2569</v>
      </c>
      <c r="C351" s="39" t="s">
        <v>521</v>
      </c>
      <c r="D351" s="67">
        <v>120000</v>
      </c>
      <c r="E351" s="67"/>
      <c r="F351" s="49">
        <v>2315</v>
      </c>
    </row>
    <row r="352" spans="1:6" s="63" customFormat="1" ht="19.2" customHeight="1">
      <c r="A352" s="78">
        <v>374</v>
      </c>
      <c r="B352" s="86" t="s">
        <v>1915</v>
      </c>
      <c r="C352" s="87" t="s">
        <v>2657</v>
      </c>
      <c r="D352" s="88">
        <v>120000</v>
      </c>
      <c r="E352" s="89" t="s">
        <v>2679</v>
      </c>
      <c r="F352" s="78">
        <v>468</v>
      </c>
    </row>
    <row r="353" spans="1:6" s="63" customFormat="1" ht="18.600000000000001" customHeight="1">
      <c r="A353" s="78">
        <v>375</v>
      </c>
      <c r="B353" s="92" t="s">
        <v>2059</v>
      </c>
      <c r="C353" s="83" t="s">
        <v>2657</v>
      </c>
      <c r="D353" s="90">
        <v>120000</v>
      </c>
      <c r="E353" s="93" t="s">
        <v>2679</v>
      </c>
      <c r="F353" s="78">
        <v>651</v>
      </c>
    </row>
    <row r="354" spans="1:6" s="63" customFormat="1" ht="19.2" customHeight="1">
      <c r="A354" s="78">
        <v>376</v>
      </c>
      <c r="B354" s="82" t="s">
        <v>1658</v>
      </c>
      <c r="C354" s="83" t="s">
        <v>2657</v>
      </c>
      <c r="D354" s="84">
        <v>120000</v>
      </c>
      <c r="E354" s="85" t="s">
        <v>2679</v>
      </c>
      <c r="F354" s="78">
        <v>148</v>
      </c>
    </row>
    <row r="355" spans="1:6" s="63" customFormat="1" ht="19.2" customHeight="1">
      <c r="A355" s="78">
        <v>377</v>
      </c>
      <c r="B355" s="92" t="s">
        <v>2119</v>
      </c>
      <c r="C355" s="83" t="s">
        <v>2657</v>
      </c>
      <c r="D355" s="90">
        <v>120000</v>
      </c>
      <c r="E355" s="93" t="s">
        <v>2679</v>
      </c>
      <c r="F355" s="78">
        <v>719</v>
      </c>
    </row>
    <row r="356" spans="1:6" s="63" customFormat="1" ht="19.2" customHeight="1">
      <c r="A356" s="78">
        <v>378</v>
      </c>
      <c r="B356" s="82" t="s">
        <v>430</v>
      </c>
      <c r="C356" s="87" t="s">
        <v>2657</v>
      </c>
      <c r="D356" s="90">
        <v>120000</v>
      </c>
      <c r="E356" s="93" t="s">
        <v>2679</v>
      </c>
      <c r="F356" s="78">
        <v>538</v>
      </c>
    </row>
    <row r="357" spans="1:6" s="63" customFormat="1" ht="19.2" customHeight="1">
      <c r="A357" s="78">
        <v>379</v>
      </c>
      <c r="B357" s="92" t="s">
        <v>2071</v>
      </c>
      <c r="C357" s="83" t="s">
        <v>2657</v>
      </c>
      <c r="D357" s="90">
        <v>120000</v>
      </c>
      <c r="E357" s="93" t="s">
        <v>2679</v>
      </c>
      <c r="F357" s="78">
        <v>663</v>
      </c>
    </row>
    <row r="358" spans="1:6" s="63" customFormat="1" ht="19.2" customHeight="1">
      <c r="A358" s="78">
        <v>380</v>
      </c>
      <c r="B358" s="82" t="s">
        <v>986</v>
      </c>
      <c r="C358" s="83" t="s">
        <v>2670</v>
      </c>
      <c r="D358" s="90">
        <v>120000</v>
      </c>
      <c r="E358" s="90" t="s">
        <v>2679</v>
      </c>
      <c r="F358" s="78">
        <v>1776</v>
      </c>
    </row>
    <row r="359" spans="1:6" s="63" customFormat="1" ht="19.2" customHeight="1">
      <c r="A359" s="78">
        <v>381</v>
      </c>
      <c r="B359" s="79" t="s">
        <v>1343</v>
      </c>
      <c r="C359" s="128" t="s">
        <v>2649</v>
      </c>
      <c r="D359" s="80">
        <v>120000</v>
      </c>
      <c r="E359" s="81" t="s">
        <v>2679</v>
      </c>
      <c r="F359" s="78">
        <v>1872</v>
      </c>
    </row>
    <row r="360" spans="1:6" s="63" customFormat="1" ht="19.2" customHeight="1">
      <c r="A360" s="78">
        <v>382</v>
      </c>
      <c r="B360" s="82" t="s">
        <v>2718</v>
      </c>
      <c r="C360" s="83" t="s">
        <v>2670</v>
      </c>
      <c r="D360" s="90">
        <v>120000</v>
      </c>
      <c r="E360" s="90" t="s">
        <v>2679</v>
      </c>
      <c r="F360" s="78">
        <v>1541</v>
      </c>
    </row>
    <row r="361" spans="1:6" s="63" customFormat="1" ht="19.2" customHeight="1">
      <c r="A361" s="78">
        <v>383</v>
      </c>
      <c r="B361" s="82" t="s">
        <v>1086</v>
      </c>
      <c r="C361" s="83" t="s">
        <v>2670</v>
      </c>
      <c r="D361" s="90">
        <v>120000</v>
      </c>
      <c r="E361" s="90" t="s">
        <v>2679</v>
      </c>
      <c r="F361" s="78">
        <v>1579</v>
      </c>
    </row>
    <row r="362" spans="1:6" s="21" customFormat="1" ht="19.2" customHeight="1">
      <c r="A362" s="78">
        <v>384</v>
      </c>
      <c r="B362" s="40" t="s">
        <v>544</v>
      </c>
      <c r="C362" s="49" t="s">
        <v>503</v>
      </c>
      <c r="D362" s="51">
        <v>120000</v>
      </c>
      <c r="E362" s="50"/>
      <c r="F362" s="49">
        <v>36</v>
      </c>
    </row>
    <row r="363" spans="1:6" s="21" customFormat="1" ht="19.2" customHeight="1">
      <c r="A363" s="78">
        <v>385</v>
      </c>
      <c r="B363" s="40" t="s">
        <v>1564</v>
      </c>
      <c r="C363" s="49" t="s">
        <v>503</v>
      </c>
      <c r="D363" s="51">
        <v>120000</v>
      </c>
      <c r="E363" s="50"/>
      <c r="F363" s="49">
        <v>44</v>
      </c>
    </row>
    <row r="364" spans="1:6" s="21" customFormat="1" ht="19.2" customHeight="1">
      <c r="A364" s="78">
        <v>386</v>
      </c>
      <c r="B364" s="40" t="s">
        <v>1567</v>
      </c>
      <c r="C364" s="49" t="s">
        <v>503</v>
      </c>
      <c r="D364" s="51">
        <v>120000</v>
      </c>
      <c r="E364" s="50"/>
      <c r="F364" s="49">
        <v>48</v>
      </c>
    </row>
    <row r="365" spans="1:6" s="21" customFormat="1" ht="19.2" customHeight="1">
      <c r="A365" s="78">
        <v>387</v>
      </c>
      <c r="B365" s="40" t="s">
        <v>1617</v>
      </c>
      <c r="C365" s="39" t="s">
        <v>503</v>
      </c>
      <c r="D365" s="51">
        <v>120000</v>
      </c>
      <c r="E365" s="50"/>
      <c r="F365" s="49">
        <v>104</v>
      </c>
    </row>
    <row r="366" spans="1:6" s="21" customFormat="1" ht="19.2" customHeight="1">
      <c r="A366" s="78">
        <v>388</v>
      </c>
      <c r="B366" s="40" t="s">
        <v>1619</v>
      </c>
      <c r="C366" s="39" t="s">
        <v>503</v>
      </c>
      <c r="D366" s="51">
        <v>120000</v>
      </c>
      <c r="E366" s="50"/>
      <c r="F366" s="49">
        <v>106</v>
      </c>
    </row>
    <row r="367" spans="1:6" s="61" customFormat="1" ht="19.2" customHeight="1">
      <c r="A367" s="78">
        <v>389</v>
      </c>
      <c r="B367" s="40" t="s">
        <v>1653</v>
      </c>
      <c r="C367" s="39" t="s">
        <v>503</v>
      </c>
      <c r="D367" s="51">
        <v>120000</v>
      </c>
      <c r="E367" s="50"/>
      <c r="F367" s="49">
        <v>142</v>
      </c>
    </row>
    <row r="368" spans="1:6" s="60" customFormat="1" ht="19.2" customHeight="1">
      <c r="A368" s="78">
        <v>390</v>
      </c>
      <c r="B368" s="40" t="s">
        <v>1811</v>
      </c>
      <c r="C368" s="49" t="s">
        <v>503</v>
      </c>
      <c r="D368" s="67">
        <v>120000</v>
      </c>
      <c r="E368" s="66"/>
      <c r="F368" s="49">
        <v>339</v>
      </c>
    </row>
    <row r="369" spans="1:6" s="21" customFormat="1" ht="19.2" customHeight="1">
      <c r="A369" s="78">
        <v>391</v>
      </c>
      <c r="B369" s="46" t="s">
        <v>1860</v>
      </c>
      <c r="C369" s="47" t="s">
        <v>503</v>
      </c>
      <c r="D369" s="54">
        <v>120000</v>
      </c>
      <c r="E369" s="52"/>
      <c r="F369" s="49">
        <v>400</v>
      </c>
    </row>
    <row r="370" spans="1:6" s="61" customFormat="1" ht="19.2" customHeight="1">
      <c r="A370" s="78">
        <v>392</v>
      </c>
      <c r="B370" s="46" t="s">
        <v>1886</v>
      </c>
      <c r="C370" s="47" t="s">
        <v>503</v>
      </c>
      <c r="D370" s="54">
        <v>120000</v>
      </c>
      <c r="E370" s="52"/>
      <c r="F370" s="49">
        <v>431</v>
      </c>
    </row>
    <row r="371" spans="1:6" s="21" customFormat="1" ht="19.2" customHeight="1">
      <c r="A371" s="78">
        <v>393</v>
      </c>
      <c r="B371" s="46" t="s">
        <v>1893</v>
      </c>
      <c r="C371" s="47" t="s">
        <v>503</v>
      </c>
      <c r="D371" s="54">
        <v>120000</v>
      </c>
      <c r="E371" s="52"/>
      <c r="F371" s="49">
        <v>439</v>
      </c>
    </row>
    <row r="372" spans="1:6" s="21" customFormat="1" ht="19.2" customHeight="1">
      <c r="A372" s="78">
        <v>394</v>
      </c>
      <c r="B372" s="46" t="s">
        <v>568</v>
      </c>
      <c r="C372" s="47" t="s">
        <v>503</v>
      </c>
      <c r="D372" s="54">
        <v>120000</v>
      </c>
      <c r="E372" s="52"/>
      <c r="F372" s="49">
        <v>453</v>
      </c>
    </row>
    <row r="373" spans="1:6" s="21" customFormat="1" ht="19.2" customHeight="1">
      <c r="A373" s="78">
        <v>395</v>
      </c>
      <c r="B373" s="46" t="s">
        <v>1910</v>
      </c>
      <c r="C373" s="47" t="s">
        <v>503</v>
      </c>
      <c r="D373" s="54">
        <v>120000</v>
      </c>
      <c r="E373" s="52"/>
      <c r="F373" s="49">
        <v>463</v>
      </c>
    </row>
    <row r="374" spans="1:6" s="21" customFormat="1" ht="19.2" customHeight="1">
      <c r="A374" s="78">
        <v>396</v>
      </c>
      <c r="B374" s="46" t="s">
        <v>1911</v>
      </c>
      <c r="C374" s="47" t="s">
        <v>503</v>
      </c>
      <c r="D374" s="54">
        <v>120000</v>
      </c>
      <c r="E374" s="52"/>
      <c r="F374" s="49">
        <v>464</v>
      </c>
    </row>
    <row r="375" spans="1:6" s="21" customFormat="1" ht="19.2" customHeight="1">
      <c r="A375" s="78">
        <v>397</v>
      </c>
      <c r="B375" s="53" t="s">
        <v>1924</v>
      </c>
      <c r="C375" s="39" t="s">
        <v>503</v>
      </c>
      <c r="D375" s="51">
        <v>120000</v>
      </c>
      <c r="E375" s="50"/>
      <c r="F375" s="49">
        <v>478</v>
      </c>
    </row>
    <row r="376" spans="1:6" s="61" customFormat="1" ht="19.2" customHeight="1">
      <c r="A376" s="78">
        <v>398</v>
      </c>
      <c r="B376" s="40" t="s">
        <v>2652</v>
      </c>
      <c r="C376" s="38" t="s">
        <v>492</v>
      </c>
      <c r="D376" s="67">
        <v>120000</v>
      </c>
      <c r="E376" s="66"/>
      <c r="F376" s="49">
        <v>499</v>
      </c>
    </row>
    <row r="377" spans="1:6" s="21" customFormat="1" ht="19.2" customHeight="1">
      <c r="A377" s="78">
        <v>399</v>
      </c>
      <c r="B377" s="40" t="s">
        <v>1943</v>
      </c>
      <c r="C377" s="38" t="s">
        <v>492</v>
      </c>
      <c r="D377" s="67">
        <v>120000</v>
      </c>
      <c r="E377" s="66"/>
      <c r="F377" s="49">
        <v>502</v>
      </c>
    </row>
    <row r="378" spans="1:6" s="61" customFormat="1" ht="19.2" customHeight="1">
      <c r="A378" s="78">
        <v>400</v>
      </c>
      <c r="B378" s="40" t="s">
        <v>525</v>
      </c>
      <c r="C378" s="38" t="s">
        <v>492</v>
      </c>
      <c r="D378" s="67">
        <v>120000</v>
      </c>
      <c r="E378" s="66"/>
      <c r="F378" s="49">
        <v>514</v>
      </c>
    </row>
    <row r="379" spans="1:6" s="61" customFormat="1" ht="19.2" customHeight="1">
      <c r="A379" s="78">
        <v>401</v>
      </c>
      <c r="B379" s="45" t="s">
        <v>2033</v>
      </c>
      <c r="C379" s="47" t="s">
        <v>492</v>
      </c>
      <c r="D379" s="54">
        <v>120000</v>
      </c>
      <c r="E379" s="52"/>
      <c r="F379" s="49">
        <v>619</v>
      </c>
    </row>
    <row r="380" spans="1:6" s="61" customFormat="1" ht="19.2" customHeight="1">
      <c r="A380" s="78">
        <v>402</v>
      </c>
      <c r="B380" s="69" t="s">
        <v>2130</v>
      </c>
      <c r="C380" s="68" t="s">
        <v>492</v>
      </c>
      <c r="D380" s="58">
        <v>120000</v>
      </c>
      <c r="E380" s="56"/>
      <c r="F380" s="49">
        <v>730</v>
      </c>
    </row>
    <row r="381" spans="1:6" s="60" customFormat="1" ht="19.2" customHeight="1">
      <c r="A381" s="78">
        <v>403</v>
      </c>
      <c r="B381" s="48" t="s">
        <v>2232</v>
      </c>
      <c r="C381" s="44" t="s">
        <v>492</v>
      </c>
      <c r="D381" s="67">
        <v>120000</v>
      </c>
      <c r="E381" s="66"/>
      <c r="F381" s="49">
        <v>853</v>
      </c>
    </row>
    <row r="382" spans="1:6" s="61" customFormat="1" ht="19.2" customHeight="1">
      <c r="A382" s="78">
        <v>404</v>
      </c>
      <c r="B382" s="48" t="s">
        <v>2246</v>
      </c>
      <c r="C382" s="49" t="s">
        <v>503</v>
      </c>
      <c r="D382" s="67">
        <v>120000</v>
      </c>
      <c r="E382" s="66"/>
      <c r="F382" s="49">
        <v>867</v>
      </c>
    </row>
    <row r="383" spans="1:6" s="61" customFormat="1" ht="19.2" customHeight="1">
      <c r="A383" s="78">
        <v>405</v>
      </c>
      <c r="B383" s="40" t="s">
        <v>2262</v>
      </c>
      <c r="C383" s="39" t="s">
        <v>503</v>
      </c>
      <c r="D383" s="67">
        <v>120000</v>
      </c>
      <c r="E383" s="66"/>
      <c r="F383" s="49">
        <v>887</v>
      </c>
    </row>
    <row r="384" spans="1:6" s="62" customFormat="1" ht="19.2" customHeight="1">
      <c r="A384" s="78">
        <v>406</v>
      </c>
      <c r="B384" s="40" t="s">
        <v>2352</v>
      </c>
      <c r="C384" s="39" t="s">
        <v>492</v>
      </c>
      <c r="D384" s="67">
        <v>120000</v>
      </c>
      <c r="E384" s="67"/>
      <c r="F384" s="49">
        <v>990</v>
      </c>
    </row>
    <row r="385" spans="1:6" s="63" customFormat="1" ht="19.2" customHeight="1">
      <c r="A385" s="78">
        <v>407</v>
      </c>
      <c r="B385" s="40" t="s">
        <v>623</v>
      </c>
      <c r="C385" s="49" t="s">
        <v>503</v>
      </c>
      <c r="D385" s="51">
        <v>120000</v>
      </c>
      <c r="E385" s="50"/>
      <c r="F385" s="49">
        <v>1034</v>
      </c>
    </row>
    <row r="386" spans="1:6" s="61" customFormat="1" ht="19.2" customHeight="1">
      <c r="A386" s="78">
        <v>408</v>
      </c>
      <c r="B386" s="40" t="s">
        <v>631</v>
      </c>
      <c r="C386" s="49" t="s">
        <v>503</v>
      </c>
      <c r="D386" s="51">
        <v>120000</v>
      </c>
      <c r="E386" s="50"/>
      <c r="F386" s="49">
        <v>1045</v>
      </c>
    </row>
    <row r="387" spans="1:6" s="62" customFormat="1" ht="19.2" customHeight="1">
      <c r="A387" s="78">
        <v>409</v>
      </c>
      <c r="B387" s="40" t="s">
        <v>541</v>
      </c>
      <c r="C387" s="49" t="s">
        <v>503</v>
      </c>
      <c r="D387" s="51">
        <v>120000</v>
      </c>
      <c r="E387" s="50"/>
      <c r="F387" s="49">
        <v>1165</v>
      </c>
    </row>
    <row r="388" spans="1:6" s="21" customFormat="1" ht="19.2" customHeight="1">
      <c r="A388" s="78">
        <v>410</v>
      </c>
      <c r="B388" s="40" t="s">
        <v>763</v>
      </c>
      <c r="C388" s="39" t="s">
        <v>503</v>
      </c>
      <c r="D388" s="51">
        <v>120000</v>
      </c>
      <c r="E388" s="50"/>
      <c r="F388" s="49">
        <v>1200</v>
      </c>
    </row>
    <row r="389" spans="1:6" s="21" customFormat="1" ht="19.2" customHeight="1">
      <c r="A389" s="78">
        <v>411</v>
      </c>
      <c r="B389" s="40" t="s">
        <v>800</v>
      </c>
      <c r="C389" s="39" t="s">
        <v>503</v>
      </c>
      <c r="D389" s="51">
        <v>120000</v>
      </c>
      <c r="E389" s="50"/>
      <c r="F389" s="49">
        <v>1240</v>
      </c>
    </row>
    <row r="390" spans="1:6" s="21" customFormat="1" ht="19.2" customHeight="1">
      <c r="A390" s="78">
        <v>412</v>
      </c>
      <c r="B390" s="40" t="s">
        <v>831</v>
      </c>
      <c r="C390" s="39" t="s">
        <v>503</v>
      </c>
      <c r="D390" s="67">
        <v>120000</v>
      </c>
      <c r="E390" s="67"/>
      <c r="F390" s="49">
        <v>1273</v>
      </c>
    </row>
    <row r="391" spans="1:6" s="61" customFormat="1" ht="19.2" customHeight="1">
      <c r="A391" s="78">
        <v>413</v>
      </c>
      <c r="B391" s="40" t="s">
        <v>885</v>
      </c>
      <c r="C391" s="39" t="s">
        <v>503</v>
      </c>
      <c r="D391" s="67">
        <v>120000</v>
      </c>
      <c r="E391" s="67"/>
      <c r="F391" s="49">
        <v>1340</v>
      </c>
    </row>
    <row r="392" spans="1:6" s="21" customFormat="1" ht="19.2" customHeight="1">
      <c r="A392" s="78">
        <v>414</v>
      </c>
      <c r="B392" s="40" t="s">
        <v>900</v>
      </c>
      <c r="C392" s="39" t="s">
        <v>503</v>
      </c>
      <c r="D392" s="67">
        <v>120000</v>
      </c>
      <c r="E392" s="67"/>
      <c r="F392" s="49">
        <v>1360</v>
      </c>
    </row>
    <row r="393" spans="1:6" s="21" customFormat="1" ht="19.2" customHeight="1">
      <c r="A393" s="78">
        <v>415</v>
      </c>
      <c r="B393" s="40" t="s">
        <v>918</v>
      </c>
      <c r="C393" s="39" t="s">
        <v>503</v>
      </c>
      <c r="D393" s="67">
        <v>120000</v>
      </c>
      <c r="E393" s="67"/>
      <c r="F393" s="49">
        <v>1381</v>
      </c>
    </row>
    <row r="394" spans="1:6" s="21" customFormat="1" ht="19.2" customHeight="1">
      <c r="A394" s="78">
        <v>416</v>
      </c>
      <c r="B394" s="40" t="s">
        <v>952</v>
      </c>
      <c r="C394" s="39" t="s">
        <v>503</v>
      </c>
      <c r="D394" s="67">
        <v>120000</v>
      </c>
      <c r="E394" s="67"/>
      <c r="F394" s="49">
        <v>1421</v>
      </c>
    </row>
    <row r="395" spans="1:6" s="21" customFormat="1" ht="19.2" customHeight="1">
      <c r="A395" s="78">
        <v>417</v>
      </c>
      <c r="B395" s="40" t="s">
        <v>2840</v>
      </c>
      <c r="C395" s="39" t="s">
        <v>503</v>
      </c>
      <c r="D395" s="67">
        <v>120000</v>
      </c>
      <c r="E395" s="67"/>
      <c r="F395" s="49">
        <v>1483</v>
      </c>
    </row>
    <row r="396" spans="1:6" s="65" customFormat="1" ht="19.2" customHeight="1">
      <c r="A396" s="78">
        <v>418</v>
      </c>
      <c r="B396" s="72" t="s">
        <v>2282</v>
      </c>
      <c r="C396" s="39" t="s">
        <v>503</v>
      </c>
      <c r="D396" s="67">
        <v>120000</v>
      </c>
      <c r="E396" s="67"/>
      <c r="F396" s="49">
        <v>1518</v>
      </c>
    </row>
    <row r="397" spans="1:6" s="21" customFormat="1" ht="19.2" customHeight="1">
      <c r="A397" s="78">
        <v>419</v>
      </c>
      <c r="B397" s="40" t="s">
        <v>1041</v>
      </c>
      <c r="C397" s="39" t="s">
        <v>503</v>
      </c>
      <c r="D397" s="67">
        <v>120000</v>
      </c>
      <c r="E397" s="67"/>
      <c r="F397" s="49">
        <v>1521</v>
      </c>
    </row>
    <row r="398" spans="1:6" s="21" customFormat="1" ht="19.2" customHeight="1">
      <c r="A398" s="78">
        <v>420</v>
      </c>
      <c r="B398" s="40" t="s">
        <v>1152</v>
      </c>
      <c r="C398" s="39" t="s">
        <v>492</v>
      </c>
      <c r="D398" s="67">
        <v>120000</v>
      </c>
      <c r="E398" s="67"/>
      <c r="F398" s="49">
        <v>1655</v>
      </c>
    </row>
    <row r="399" spans="1:6" s="61" customFormat="1" ht="19.2" customHeight="1">
      <c r="A399" s="78">
        <v>421</v>
      </c>
      <c r="B399" s="40" t="s">
        <v>1237</v>
      </c>
      <c r="C399" s="39" t="s">
        <v>492</v>
      </c>
      <c r="D399" s="67">
        <v>120000</v>
      </c>
      <c r="E399" s="67"/>
      <c r="F399" s="49">
        <v>1750</v>
      </c>
    </row>
    <row r="400" spans="1:6" s="60" customFormat="1" ht="19.2" customHeight="1">
      <c r="A400" s="78">
        <v>422</v>
      </c>
      <c r="B400" s="40" t="s">
        <v>1238</v>
      </c>
      <c r="C400" s="39" t="s">
        <v>492</v>
      </c>
      <c r="D400" s="67">
        <v>120000</v>
      </c>
      <c r="E400" s="67"/>
      <c r="F400" s="49">
        <v>1751</v>
      </c>
    </row>
    <row r="401" spans="1:6" s="21" customFormat="1" ht="19.2" customHeight="1">
      <c r="A401" s="78">
        <v>423</v>
      </c>
      <c r="B401" s="41" t="s">
        <v>1312</v>
      </c>
      <c r="C401" s="129" t="s">
        <v>503</v>
      </c>
      <c r="D401" s="77">
        <v>120000</v>
      </c>
      <c r="E401" s="42"/>
      <c r="F401" s="49">
        <v>1837</v>
      </c>
    </row>
    <row r="402" spans="1:6" s="60" customFormat="1" ht="19.2" customHeight="1">
      <c r="A402" s="78">
        <v>424</v>
      </c>
      <c r="B402" s="41" t="s">
        <v>1357</v>
      </c>
      <c r="C402" s="129" t="s">
        <v>503</v>
      </c>
      <c r="D402" s="77">
        <v>120000</v>
      </c>
      <c r="E402" s="42"/>
      <c r="F402" s="49">
        <v>1888</v>
      </c>
    </row>
    <row r="403" spans="1:6" s="21" customFormat="1" ht="19.2" customHeight="1">
      <c r="A403" s="78">
        <v>425</v>
      </c>
      <c r="B403" s="41" t="s">
        <v>417</v>
      </c>
      <c r="C403" s="129" t="s">
        <v>503</v>
      </c>
      <c r="D403" s="77">
        <v>120000</v>
      </c>
      <c r="E403" s="42"/>
      <c r="F403" s="49">
        <v>1891</v>
      </c>
    </row>
    <row r="404" spans="1:6" s="64" customFormat="1" ht="19.2" customHeight="1">
      <c r="A404" s="78">
        <v>426</v>
      </c>
      <c r="B404" s="40" t="s">
        <v>1387</v>
      </c>
      <c r="C404" s="39" t="s">
        <v>492</v>
      </c>
      <c r="D404" s="67">
        <v>120000</v>
      </c>
      <c r="E404" s="67"/>
      <c r="F404" s="49">
        <v>1930</v>
      </c>
    </row>
    <row r="405" spans="1:6" s="61" customFormat="1" ht="19.2" customHeight="1">
      <c r="A405" s="78">
        <v>427</v>
      </c>
      <c r="B405" s="40" t="s">
        <v>1438</v>
      </c>
      <c r="C405" s="39" t="s">
        <v>492</v>
      </c>
      <c r="D405" s="67">
        <v>120000</v>
      </c>
      <c r="E405" s="67"/>
      <c r="F405" s="49">
        <v>1994</v>
      </c>
    </row>
    <row r="406" spans="1:6" s="21" customFormat="1" ht="19.2" customHeight="1">
      <c r="A406" s="78">
        <v>428</v>
      </c>
      <c r="B406" s="40" t="s">
        <v>1440</v>
      </c>
      <c r="C406" s="39" t="s">
        <v>492</v>
      </c>
      <c r="D406" s="67">
        <v>120000</v>
      </c>
      <c r="E406" s="67"/>
      <c r="F406" s="49">
        <v>1996</v>
      </c>
    </row>
    <row r="407" spans="1:6" s="21" customFormat="1" ht="19.2" customHeight="1">
      <c r="A407" s="78">
        <v>429</v>
      </c>
      <c r="B407" s="40" t="s">
        <v>1489</v>
      </c>
      <c r="C407" s="39" t="s">
        <v>492</v>
      </c>
      <c r="D407" s="67">
        <v>120000</v>
      </c>
      <c r="E407" s="67"/>
      <c r="F407" s="49">
        <v>2056</v>
      </c>
    </row>
    <row r="408" spans="1:6" s="61" customFormat="1" ht="19.2" customHeight="1">
      <c r="A408" s="78">
        <v>430</v>
      </c>
      <c r="B408" s="40" t="s">
        <v>1500</v>
      </c>
      <c r="C408" s="39" t="s">
        <v>492</v>
      </c>
      <c r="D408" s="67">
        <v>120000</v>
      </c>
      <c r="E408" s="67"/>
      <c r="F408" s="49">
        <v>2071</v>
      </c>
    </row>
    <row r="409" spans="1:6" s="21" customFormat="1" ht="19.2" customHeight="1">
      <c r="A409" s="78">
        <v>431</v>
      </c>
      <c r="B409" s="40" t="s">
        <v>2520</v>
      </c>
      <c r="C409" s="39" t="s">
        <v>492</v>
      </c>
      <c r="D409" s="67">
        <v>120000</v>
      </c>
      <c r="E409" s="67"/>
      <c r="F409" s="49">
        <v>2253</v>
      </c>
    </row>
    <row r="410" spans="1:6" s="21" customFormat="1" ht="19.2" customHeight="1">
      <c r="A410" s="78">
        <v>432</v>
      </c>
      <c r="B410" s="40" t="s">
        <v>2548</v>
      </c>
      <c r="C410" s="39" t="s">
        <v>492</v>
      </c>
      <c r="D410" s="67">
        <v>120000</v>
      </c>
      <c r="E410" s="67"/>
      <c r="F410" s="49">
        <v>2288</v>
      </c>
    </row>
    <row r="411" spans="1:6" s="21" customFormat="1" ht="19.2" customHeight="1">
      <c r="A411" s="78">
        <v>433</v>
      </c>
      <c r="B411" s="40" t="s">
        <v>2559</v>
      </c>
      <c r="C411" s="39" t="s">
        <v>492</v>
      </c>
      <c r="D411" s="67">
        <v>120000</v>
      </c>
      <c r="E411" s="67"/>
      <c r="F411" s="49">
        <v>2301</v>
      </c>
    </row>
    <row r="412" spans="1:6" s="21" customFormat="1" ht="19.2" customHeight="1">
      <c r="A412" s="78">
        <v>434</v>
      </c>
      <c r="B412" s="40" t="s">
        <v>2585</v>
      </c>
      <c r="C412" s="39" t="s">
        <v>492</v>
      </c>
      <c r="D412" s="67">
        <v>120000</v>
      </c>
      <c r="E412" s="67"/>
      <c r="F412" s="49">
        <v>2338</v>
      </c>
    </row>
    <row r="413" spans="1:6" s="21" customFormat="1" ht="19.2" customHeight="1">
      <c r="A413" s="78">
        <v>435</v>
      </c>
      <c r="B413" s="40" t="s">
        <v>2588</v>
      </c>
      <c r="C413" s="39" t="s">
        <v>492</v>
      </c>
      <c r="D413" s="67">
        <v>120000</v>
      </c>
      <c r="E413" s="66"/>
      <c r="F413" s="49">
        <v>2342</v>
      </c>
    </row>
    <row r="414" spans="1:6" s="63" customFormat="1" ht="19.2" customHeight="1">
      <c r="A414" s="78">
        <v>436</v>
      </c>
      <c r="B414" s="82" t="s">
        <v>1782</v>
      </c>
      <c r="C414" s="78" t="s">
        <v>2671</v>
      </c>
      <c r="D414" s="90">
        <v>120000</v>
      </c>
      <c r="E414" s="93" t="s">
        <v>2679</v>
      </c>
      <c r="F414" s="78">
        <v>304</v>
      </c>
    </row>
    <row r="415" spans="1:6" s="63" customFormat="1" ht="19.2" customHeight="1">
      <c r="A415" s="78">
        <v>437</v>
      </c>
      <c r="B415" s="82" t="s">
        <v>1955</v>
      </c>
      <c r="C415" s="83" t="s">
        <v>2672</v>
      </c>
      <c r="D415" s="90">
        <v>120000</v>
      </c>
      <c r="E415" s="90" t="s">
        <v>2679</v>
      </c>
      <c r="F415" s="78">
        <v>2237</v>
      </c>
    </row>
    <row r="416" spans="1:6" s="63" customFormat="1" ht="19.2" customHeight="1">
      <c r="A416" s="78">
        <v>438</v>
      </c>
      <c r="B416" s="82" t="s">
        <v>745</v>
      </c>
      <c r="C416" s="78" t="s">
        <v>2671</v>
      </c>
      <c r="D416" s="84">
        <v>120000</v>
      </c>
      <c r="E416" s="85" t="s">
        <v>2679</v>
      </c>
      <c r="F416" s="78">
        <v>1170</v>
      </c>
    </row>
    <row r="417" spans="1:6" s="63" customFormat="1" ht="19.2" customHeight="1">
      <c r="A417" s="78">
        <v>439</v>
      </c>
      <c r="B417" s="82" t="s">
        <v>1054</v>
      </c>
      <c r="C417" s="83" t="s">
        <v>2672</v>
      </c>
      <c r="D417" s="90">
        <v>120000</v>
      </c>
      <c r="E417" s="90" t="s">
        <v>2679</v>
      </c>
      <c r="F417" s="78">
        <v>1539</v>
      </c>
    </row>
    <row r="418" spans="1:6" s="63" customFormat="1" ht="19.2" customHeight="1">
      <c r="A418" s="78">
        <v>440</v>
      </c>
      <c r="B418" s="82" t="s">
        <v>436</v>
      </c>
      <c r="C418" s="78" t="s">
        <v>2671</v>
      </c>
      <c r="D418" s="84">
        <v>120000</v>
      </c>
      <c r="E418" s="85" t="s">
        <v>2679</v>
      </c>
      <c r="F418" s="78">
        <v>1043</v>
      </c>
    </row>
    <row r="419" spans="1:6" s="63" customFormat="1" ht="19.2" customHeight="1">
      <c r="A419" s="78">
        <v>441</v>
      </c>
      <c r="B419" s="79" t="s">
        <v>1333</v>
      </c>
      <c r="C419" s="128" t="s">
        <v>2671</v>
      </c>
      <c r="D419" s="80">
        <v>120000</v>
      </c>
      <c r="E419" s="81" t="s">
        <v>2679</v>
      </c>
      <c r="F419" s="78">
        <v>1862</v>
      </c>
    </row>
    <row r="420" spans="1:6" s="63" customFormat="1" ht="19.2" customHeight="1">
      <c r="A420" s="78">
        <v>442</v>
      </c>
      <c r="B420" s="82" t="s">
        <v>868</v>
      </c>
      <c r="C420" s="83" t="s">
        <v>2674</v>
      </c>
      <c r="D420" s="90">
        <v>120000</v>
      </c>
      <c r="E420" s="90" t="s">
        <v>2679</v>
      </c>
      <c r="F420" s="78">
        <v>1320</v>
      </c>
    </row>
    <row r="421" spans="1:6" s="63" customFormat="1" ht="19.2" customHeight="1">
      <c r="A421" s="78">
        <v>443</v>
      </c>
      <c r="B421" s="82" t="s">
        <v>1637</v>
      </c>
      <c r="C421" s="83" t="s">
        <v>2674</v>
      </c>
      <c r="D421" s="84">
        <v>120000</v>
      </c>
      <c r="E421" s="85" t="s">
        <v>2679</v>
      </c>
      <c r="F421" s="78">
        <v>125</v>
      </c>
    </row>
    <row r="422" spans="1:6" s="63" customFormat="1" ht="19.2" customHeight="1">
      <c r="A422" s="78">
        <v>444</v>
      </c>
      <c r="B422" s="82" t="s">
        <v>1218</v>
      </c>
      <c r="C422" s="83" t="s">
        <v>2673</v>
      </c>
      <c r="D422" s="90">
        <v>120000</v>
      </c>
      <c r="E422" s="90" t="s">
        <v>2679</v>
      </c>
      <c r="F422" s="78">
        <v>1727</v>
      </c>
    </row>
    <row r="423" spans="1:6" s="63" customFormat="1" ht="19.2" customHeight="1">
      <c r="A423" s="78">
        <v>445</v>
      </c>
      <c r="B423" s="82" t="s">
        <v>1103</v>
      </c>
      <c r="C423" s="83" t="s">
        <v>2673</v>
      </c>
      <c r="D423" s="90">
        <v>120000</v>
      </c>
      <c r="E423" s="90" t="s">
        <v>2679</v>
      </c>
      <c r="F423" s="78">
        <v>1599</v>
      </c>
    </row>
    <row r="424" spans="1:6" s="63" customFormat="1" ht="19.2" customHeight="1">
      <c r="A424" s="78">
        <v>446</v>
      </c>
      <c r="B424" s="82" t="s">
        <v>2277</v>
      </c>
      <c r="C424" s="83" t="s">
        <v>2675</v>
      </c>
      <c r="D424" s="90">
        <v>120000</v>
      </c>
      <c r="E424" s="93" t="s">
        <v>2679</v>
      </c>
      <c r="F424" s="78">
        <v>909</v>
      </c>
    </row>
    <row r="425" spans="1:6" s="63" customFormat="1" ht="19.2" customHeight="1">
      <c r="A425" s="78">
        <v>447</v>
      </c>
      <c r="B425" s="82" t="s">
        <v>460</v>
      </c>
      <c r="C425" s="83" t="s">
        <v>2675</v>
      </c>
      <c r="D425" s="90">
        <v>120000</v>
      </c>
      <c r="E425" s="93" t="s">
        <v>2679</v>
      </c>
      <c r="F425" s="78">
        <v>920</v>
      </c>
    </row>
    <row r="426" spans="1:6" s="63" customFormat="1" ht="19.2" customHeight="1">
      <c r="A426" s="78">
        <v>448</v>
      </c>
      <c r="B426" s="82" t="s">
        <v>1190</v>
      </c>
      <c r="C426" s="83" t="s">
        <v>2676</v>
      </c>
      <c r="D426" s="90">
        <v>120000</v>
      </c>
      <c r="E426" s="90" t="s">
        <v>2679</v>
      </c>
      <c r="F426" s="78">
        <v>1698</v>
      </c>
    </row>
    <row r="427" spans="1:6" s="63" customFormat="1" ht="19.2" customHeight="1">
      <c r="A427" s="78">
        <v>449</v>
      </c>
      <c r="B427" s="82" t="s">
        <v>645</v>
      </c>
      <c r="C427" s="78" t="s">
        <v>2675</v>
      </c>
      <c r="D427" s="84">
        <v>120000</v>
      </c>
      <c r="E427" s="85" t="s">
        <v>2679</v>
      </c>
      <c r="F427" s="78">
        <v>1058</v>
      </c>
    </row>
    <row r="428" spans="1:6" s="63" customFormat="1" ht="19.2" customHeight="1">
      <c r="A428" s="78">
        <v>450</v>
      </c>
      <c r="B428" s="91" t="s">
        <v>2010</v>
      </c>
      <c r="C428" s="87" t="s">
        <v>2676</v>
      </c>
      <c r="D428" s="88">
        <v>120000</v>
      </c>
      <c r="E428" s="89" t="s">
        <v>2679</v>
      </c>
      <c r="F428" s="78">
        <v>594</v>
      </c>
    </row>
    <row r="429" spans="1:6" s="63" customFormat="1" ht="19.2" customHeight="1">
      <c r="A429" s="78">
        <v>451</v>
      </c>
      <c r="B429" s="82" t="s">
        <v>2334</v>
      </c>
      <c r="C429" s="83" t="s">
        <v>2676</v>
      </c>
      <c r="D429" s="90">
        <v>120000</v>
      </c>
      <c r="E429" s="90" t="s">
        <v>2679</v>
      </c>
      <c r="F429" s="78">
        <v>968</v>
      </c>
    </row>
    <row r="430" spans="1:6" s="63" customFormat="1" ht="19.2" customHeight="1">
      <c r="A430" s="78">
        <v>452</v>
      </c>
      <c r="B430" s="82" t="s">
        <v>674</v>
      </c>
      <c r="C430" s="83" t="s">
        <v>2676</v>
      </c>
      <c r="D430" s="90">
        <v>120000</v>
      </c>
      <c r="E430" s="90" t="s">
        <v>2679</v>
      </c>
      <c r="F430" s="78">
        <v>2120</v>
      </c>
    </row>
    <row r="431" spans="1:6" s="63" customFormat="1" ht="19.2" customHeight="1">
      <c r="A431" s="78">
        <v>453</v>
      </c>
      <c r="B431" s="82" t="s">
        <v>2261</v>
      </c>
      <c r="C431" s="83" t="s">
        <v>2688</v>
      </c>
      <c r="D431" s="90">
        <v>120000</v>
      </c>
      <c r="E431" s="93" t="s">
        <v>2679</v>
      </c>
      <c r="F431" s="78">
        <v>886</v>
      </c>
    </row>
    <row r="432" spans="1:6" s="63" customFormat="1" ht="19.2" customHeight="1">
      <c r="A432" s="78">
        <v>454</v>
      </c>
      <c r="B432" s="92" t="s">
        <v>2689</v>
      </c>
      <c r="C432" s="97" t="s">
        <v>2686</v>
      </c>
      <c r="D432" s="90">
        <v>120000</v>
      </c>
      <c r="E432" s="93" t="s">
        <v>2679</v>
      </c>
      <c r="F432" s="78">
        <v>848</v>
      </c>
    </row>
    <row r="433" spans="1:6" s="63" customFormat="1" ht="19.2" customHeight="1">
      <c r="A433" s="78">
        <v>455</v>
      </c>
      <c r="B433" s="82" t="s">
        <v>2613</v>
      </c>
      <c r="C433" s="83" t="s">
        <v>2686</v>
      </c>
      <c r="D433" s="90">
        <v>120000</v>
      </c>
      <c r="E433" s="93" t="s">
        <v>2679</v>
      </c>
      <c r="F433" s="78">
        <v>2374</v>
      </c>
    </row>
    <row r="434" spans="1:6" s="63" customFormat="1" ht="19.2" customHeight="1">
      <c r="A434" s="78">
        <v>456</v>
      </c>
      <c r="B434" s="82" t="s">
        <v>1088</v>
      </c>
      <c r="C434" s="83" t="s">
        <v>2686</v>
      </c>
      <c r="D434" s="90">
        <v>120000</v>
      </c>
      <c r="E434" s="90" t="s">
        <v>2679</v>
      </c>
      <c r="F434" s="78">
        <v>1581</v>
      </c>
    </row>
    <row r="435" spans="1:6" s="63" customFormat="1" ht="19.2" customHeight="1">
      <c r="A435" s="78">
        <v>457</v>
      </c>
      <c r="B435" s="82" t="s">
        <v>926</v>
      </c>
      <c r="C435" s="83" t="s">
        <v>2687</v>
      </c>
      <c r="D435" s="90">
        <v>120000</v>
      </c>
      <c r="E435" s="90" t="s">
        <v>2679</v>
      </c>
      <c r="F435" s="78">
        <v>1391</v>
      </c>
    </row>
    <row r="436" spans="1:6" s="63" customFormat="1" ht="19.2" customHeight="1">
      <c r="A436" s="78">
        <v>458</v>
      </c>
      <c r="B436" s="91" t="s">
        <v>2387</v>
      </c>
      <c r="C436" s="87" t="s">
        <v>2686</v>
      </c>
      <c r="D436" s="88">
        <v>120000</v>
      </c>
      <c r="E436" s="88" t="s">
        <v>2679</v>
      </c>
      <c r="F436" s="78">
        <v>1026</v>
      </c>
    </row>
    <row r="437" spans="1:6" s="63" customFormat="1" ht="19.2" customHeight="1">
      <c r="A437" s="78">
        <v>459</v>
      </c>
      <c r="B437" s="82" t="s">
        <v>2439</v>
      </c>
      <c r="C437" s="83" t="s">
        <v>2701</v>
      </c>
      <c r="D437" s="90">
        <v>120000</v>
      </c>
      <c r="E437" s="90" t="s">
        <v>2679</v>
      </c>
      <c r="F437" s="78">
        <v>2152</v>
      </c>
    </row>
    <row r="438" spans="1:6" s="63" customFormat="1" ht="19.2" customHeight="1">
      <c r="A438" s="78">
        <v>460</v>
      </c>
      <c r="B438" s="82" t="s">
        <v>1009</v>
      </c>
      <c r="C438" s="83" t="s">
        <v>2703</v>
      </c>
      <c r="D438" s="90">
        <v>120000</v>
      </c>
      <c r="E438" s="90" t="s">
        <v>2679</v>
      </c>
      <c r="F438" s="78">
        <v>1485</v>
      </c>
    </row>
    <row r="439" spans="1:6" s="63" customFormat="1" ht="19.2" customHeight="1">
      <c r="A439" s="78">
        <v>461</v>
      </c>
      <c r="B439" s="82" t="s">
        <v>1771</v>
      </c>
      <c r="C439" s="83" t="s">
        <v>2707</v>
      </c>
      <c r="D439" s="90">
        <v>120000</v>
      </c>
      <c r="E439" s="93" t="s">
        <v>2679</v>
      </c>
      <c r="F439" s="78">
        <v>290</v>
      </c>
    </row>
    <row r="440" spans="1:6" s="63" customFormat="1" ht="19.2" customHeight="1">
      <c r="A440" s="78">
        <v>462</v>
      </c>
      <c r="B440" s="82" t="s">
        <v>1446</v>
      </c>
      <c r="C440" s="83" t="s">
        <v>2707</v>
      </c>
      <c r="D440" s="90">
        <v>120000</v>
      </c>
      <c r="E440" s="90" t="s">
        <v>2679</v>
      </c>
      <c r="F440" s="78">
        <v>2004</v>
      </c>
    </row>
    <row r="441" spans="1:6" s="63" customFormat="1" ht="19.2" customHeight="1">
      <c r="A441" s="78">
        <v>463</v>
      </c>
      <c r="B441" s="82" t="s">
        <v>776</v>
      </c>
      <c r="C441" s="83" t="s">
        <v>2706</v>
      </c>
      <c r="D441" s="84">
        <v>120000</v>
      </c>
      <c r="E441" s="85" t="s">
        <v>2679</v>
      </c>
      <c r="F441" s="78">
        <v>1214</v>
      </c>
    </row>
    <row r="442" spans="1:6" s="63" customFormat="1" ht="19.2" customHeight="1">
      <c r="A442" s="78">
        <v>464</v>
      </c>
      <c r="B442" s="82" t="s">
        <v>2642</v>
      </c>
      <c r="C442" s="83" t="s">
        <v>2706</v>
      </c>
      <c r="D442" s="84">
        <v>120000</v>
      </c>
      <c r="E442" s="85" t="s">
        <v>2679</v>
      </c>
      <c r="F442" s="78">
        <v>1243</v>
      </c>
    </row>
    <row r="443" spans="1:6" s="63" customFormat="1" ht="19.2" customHeight="1">
      <c r="A443" s="78">
        <v>465</v>
      </c>
      <c r="B443" s="82" t="s">
        <v>1188</v>
      </c>
      <c r="C443" s="83" t="s">
        <v>2707</v>
      </c>
      <c r="D443" s="90">
        <v>120000</v>
      </c>
      <c r="E443" s="90" t="s">
        <v>2679</v>
      </c>
      <c r="F443" s="78">
        <v>2058</v>
      </c>
    </row>
    <row r="444" spans="1:6" s="63" customFormat="1" ht="19.2" customHeight="1">
      <c r="A444" s="78">
        <v>466</v>
      </c>
      <c r="B444" s="82" t="s">
        <v>1189</v>
      </c>
      <c r="C444" s="83" t="s">
        <v>2707</v>
      </c>
      <c r="D444" s="90">
        <v>120000</v>
      </c>
      <c r="E444" s="90" t="s">
        <v>2679</v>
      </c>
      <c r="F444" s="78">
        <v>1697</v>
      </c>
    </row>
    <row r="445" spans="1:6" s="63" customFormat="1" ht="19.2" customHeight="1">
      <c r="A445" s="78">
        <v>467</v>
      </c>
      <c r="B445" s="82" t="s">
        <v>1194</v>
      </c>
      <c r="C445" s="83" t="s">
        <v>2707</v>
      </c>
      <c r="D445" s="90">
        <v>120000</v>
      </c>
      <c r="E445" s="90" t="s">
        <v>2679</v>
      </c>
      <c r="F445" s="78">
        <v>1702</v>
      </c>
    </row>
    <row r="446" spans="1:6" s="63" customFormat="1" ht="19.2" customHeight="1">
      <c r="A446" s="78">
        <v>468</v>
      </c>
      <c r="B446" s="82" t="s">
        <v>1437</v>
      </c>
      <c r="C446" s="83" t="s">
        <v>2707</v>
      </c>
      <c r="D446" s="90">
        <v>120000</v>
      </c>
      <c r="E446" s="90" t="s">
        <v>2679</v>
      </c>
      <c r="F446" s="78">
        <v>1993</v>
      </c>
    </row>
    <row r="447" spans="1:6" s="63" customFormat="1" ht="19.2" customHeight="1">
      <c r="A447" s="78">
        <v>469</v>
      </c>
      <c r="B447" s="82" t="s">
        <v>2136</v>
      </c>
      <c r="C447" s="83" t="s">
        <v>2707</v>
      </c>
      <c r="D447" s="88">
        <v>120000</v>
      </c>
      <c r="E447" s="89" t="s">
        <v>2679</v>
      </c>
      <c r="F447" s="78">
        <v>736</v>
      </c>
    </row>
    <row r="448" spans="1:6" s="63" customFormat="1" ht="19.2" customHeight="1">
      <c r="A448" s="78">
        <v>470</v>
      </c>
      <c r="B448" s="86" t="s">
        <v>1880</v>
      </c>
      <c r="C448" s="87" t="s">
        <v>2706</v>
      </c>
      <c r="D448" s="88">
        <v>120000</v>
      </c>
      <c r="E448" s="89" t="s">
        <v>2679</v>
      </c>
      <c r="F448" s="78">
        <v>424</v>
      </c>
    </row>
    <row r="449" spans="1:6" s="63" customFormat="1" ht="19.2" customHeight="1">
      <c r="A449" s="78">
        <v>471</v>
      </c>
      <c r="B449" s="82" t="s">
        <v>953</v>
      </c>
      <c r="C449" s="83" t="s">
        <v>2698</v>
      </c>
      <c r="D449" s="90">
        <v>120000</v>
      </c>
      <c r="E449" s="90" t="s">
        <v>2679</v>
      </c>
      <c r="F449" s="78">
        <v>1422</v>
      </c>
    </row>
    <row r="450" spans="1:6" s="63" customFormat="1" ht="19.2" customHeight="1">
      <c r="A450" s="49">
        <v>1820</v>
      </c>
      <c r="B450" s="40" t="s">
        <v>511</v>
      </c>
      <c r="C450" s="39" t="s">
        <v>2700</v>
      </c>
      <c r="D450" s="67">
        <v>120000</v>
      </c>
      <c r="E450" s="67" t="s">
        <v>2845</v>
      </c>
      <c r="F450" s="78"/>
    </row>
    <row r="451" spans="1:6" s="63" customFormat="1" ht="19.2" customHeight="1">
      <c r="A451" s="78">
        <v>472</v>
      </c>
      <c r="B451" s="82" t="s">
        <v>975</v>
      </c>
      <c r="C451" s="83" t="s">
        <v>2692</v>
      </c>
      <c r="D451" s="90">
        <v>120000</v>
      </c>
      <c r="E451" s="90" t="s">
        <v>2679</v>
      </c>
      <c r="F451" s="78">
        <v>1447</v>
      </c>
    </row>
    <row r="452" spans="1:6" s="63" customFormat="1" ht="19.2" customHeight="1">
      <c r="A452" s="78">
        <v>473</v>
      </c>
      <c r="B452" s="82" t="s">
        <v>977</v>
      </c>
      <c r="C452" s="83" t="s">
        <v>2692</v>
      </c>
      <c r="D452" s="90">
        <v>120000</v>
      </c>
      <c r="E452" s="90" t="s">
        <v>2679</v>
      </c>
      <c r="F452" s="78">
        <v>1449</v>
      </c>
    </row>
    <row r="453" spans="1:6" s="63" customFormat="1" ht="19.2" customHeight="1">
      <c r="A453" s="78">
        <v>474</v>
      </c>
      <c r="B453" s="92" t="s">
        <v>2238</v>
      </c>
      <c r="C453" s="78" t="s">
        <v>2692</v>
      </c>
      <c r="D453" s="90">
        <v>120000</v>
      </c>
      <c r="E453" s="93" t="s">
        <v>2679</v>
      </c>
      <c r="F453" s="78">
        <v>859</v>
      </c>
    </row>
    <row r="454" spans="1:6" s="63" customFormat="1" ht="19.2" customHeight="1">
      <c r="A454" s="78">
        <v>475</v>
      </c>
      <c r="B454" s="79" t="s">
        <v>1358</v>
      </c>
      <c r="C454" s="128" t="s">
        <v>2692</v>
      </c>
      <c r="D454" s="80">
        <v>120000</v>
      </c>
      <c r="E454" s="81" t="s">
        <v>2679</v>
      </c>
      <c r="F454" s="78">
        <v>1890</v>
      </c>
    </row>
    <row r="455" spans="1:6" s="63" customFormat="1" ht="19.2" customHeight="1">
      <c r="A455" s="78">
        <v>476</v>
      </c>
      <c r="B455" s="82" t="s">
        <v>1841</v>
      </c>
      <c r="C455" s="83" t="s">
        <v>2770</v>
      </c>
      <c r="D455" s="90">
        <v>120000</v>
      </c>
      <c r="E455" s="93" t="s">
        <v>2679</v>
      </c>
      <c r="F455" s="78">
        <v>376</v>
      </c>
    </row>
    <row r="456" spans="1:6" s="63" customFormat="1" ht="19.2" customHeight="1">
      <c r="A456" s="78">
        <v>477</v>
      </c>
      <c r="B456" s="82" t="s">
        <v>1523</v>
      </c>
      <c r="C456" s="83" t="s">
        <v>2770</v>
      </c>
      <c r="D456" s="90">
        <v>120000</v>
      </c>
      <c r="E456" s="90" t="s">
        <v>2679</v>
      </c>
      <c r="F456" s="78">
        <v>2099</v>
      </c>
    </row>
    <row r="457" spans="1:6" s="63" customFormat="1" ht="19.2" customHeight="1">
      <c r="A457" s="78">
        <v>478</v>
      </c>
      <c r="B457" s="82" t="s">
        <v>793</v>
      </c>
      <c r="C457" s="83" t="s">
        <v>2780</v>
      </c>
      <c r="D457" s="84">
        <v>120000</v>
      </c>
      <c r="E457" s="85" t="s">
        <v>2679</v>
      </c>
      <c r="F457" s="78">
        <v>1233</v>
      </c>
    </row>
    <row r="458" spans="1:6" s="63" customFormat="1" ht="19.2" customHeight="1">
      <c r="A458" s="78">
        <v>479</v>
      </c>
      <c r="B458" s="79" t="s">
        <v>1381</v>
      </c>
      <c r="C458" s="83" t="s">
        <v>2770</v>
      </c>
      <c r="D458" s="80">
        <v>120000</v>
      </c>
      <c r="E458" s="81" t="s">
        <v>2679</v>
      </c>
      <c r="F458" s="78">
        <v>1924</v>
      </c>
    </row>
    <row r="459" spans="1:6" s="61" customFormat="1" ht="19.2" customHeight="1">
      <c r="A459" s="78">
        <v>480</v>
      </c>
      <c r="B459" s="40" t="s">
        <v>1604</v>
      </c>
      <c r="C459" s="39" t="s">
        <v>514</v>
      </c>
      <c r="D459" s="51">
        <v>120000</v>
      </c>
      <c r="E459" s="50"/>
      <c r="F459" s="49">
        <v>90</v>
      </c>
    </row>
    <row r="460" spans="1:6" s="21" customFormat="1" ht="19.2" customHeight="1">
      <c r="A460" s="78">
        <v>481</v>
      </c>
      <c r="B460" s="40" t="s">
        <v>1614</v>
      </c>
      <c r="C460" s="39" t="s">
        <v>514</v>
      </c>
      <c r="D460" s="51">
        <v>120000</v>
      </c>
      <c r="E460" s="50"/>
      <c r="F460" s="49">
        <v>101</v>
      </c>
    </row>
    <row r="461" spans="1:6" s="21" customFormat="1" ht="19.2" customHeight="1">
      <c r="A461" s="78">
        <v>482</v>
      </c>
      <c r="B461" s="40" t="s">
        <v>1843</v>
      </c>
      <c r="C461" s="39" t="s">
        <v>498</v>
      </c>
      <c r="D461" s="67">
        <v>120000</v>
      </c>
      <c r="E461" s="66"/>
      <c r="F461" s="49">
        <v>378</v>
      </c>
    </row>
    <row r="462" spans="1:6" s="64" customFormat="1" ht="19.2" customHeight="1">
      <c r="A462" s="78">
        <v>483</v>
      </c>
      <c r="B462" s="45" t="s">
        <v>1704</v>
      </c>
      <c r="C462" s="47" t="s">
        <v>580</v>
      </c>
      <c r="D462" s="54">
        <v>120000</v>
      </c>
      <c r="E462" s="52"/>
      <c r="F462" s="49">
        <v>558</v>
      </c>
    </row>
    <row r="463" spans="1:6" s="21" customFormat="1" ht="19.2" customHeight="1">
      <c r="A463" s="78">
        <v>484</v>
      </c>
      <c r="B463" s="48" t="s">
        <v>2105</v>
      </c>
      <c r="C463" s="39" t="s">
        <v>498</v>
      </c>
      <c r="D463" s="67">
        <v>120000</v>
      </c>
      <c r="E463" s="66"/>
      <c r="F463" s="49">
        <v>703</v>
      </c>
    </row>
    <row r="464" spans="1:6" s="61" customFormat="1" ht="19.2" customHeight="1">
      <c r="A464" s="78">
        <v>485</v>
      </c>
      <c r="B464" s="48" t="s">
        <v>2121</v>
      </c>
      <c r="C464" s="44" t="s">
        <v>498</v>
      </c>
      <c r="D464" s="67">
        <v>120000</v>
      </c>
      <c r="E464" s="66"/>
      <c r="F464" s="49">
        <v>721</v>
      </c>
    </row>
    <row r="465" spans="1:6" s="21" customFormat="1" ht="19.2" customHeight="1">
      <c r="A465" s="78">
        <v>486</v>
      </c>
      <c r="B465" s="48" t="s">
        <v>584</v>
      </c>
      <c r="C465" s="39" t="s">
        <v>2316</v>
      </c>
      <c r="D465" s="67">
        <v>120000</v>
      </c>
      <c r="E465" s="66"/>
      <c r="F465" s="49">
        <v>869</v>
      </c>
    </row>
    <row r="466" spans="1:6" s="21" customFormat="1" ht="19.2" customHeight="1">
      <c r="A466" s="78">
        <v>487</v>
      </c>
      <c r="B466" s="40" t="s">
        <v>653</v>
      </c>
      <c r="C466" s="49" t="s">
        <v>498</v>
      </c>
      <c r="D466" s="51">
        <v>120000</v>
      </c>
      <c r="E466" s="50"/>
      <c r="F466" s="49">
        <v>1069</v>
      </c>
    </row>
    <row r="467" spans="1:6" s="21" customFormat="1" ht="19.2" customHeight="1">
      <c r="A467" s="78">
        <v>488</v>
      </c>
      <c r="B467" s="40" t="s">
        <v>669</v>
      </c>
      <c r="C467" s="49" t="s">
        <v>550</v>
      </c>
      <c r="D467" s="51">
        <v>120000</v>
      </c>
      <c r="E467" s="50"/>
      <c r="F467" s="49">
        <v>1085</v>
      </c>
    </row>
    <row r="468" spans="1:6" s="21" customFormat="1" ht="19.2" customHeight="1">
      <c r="A468" s="78">
        <v>489</v>
      </c>
      <c r="B468" s="40" t="s">
        <v>692</v>
      </c>
      <c r="C468" s="49" t="s">
        <v>514</v>
      </c>
      <c r="D468" s="51">
        <v>120000</v>
      </c>
      <c r="E468" s="50"/>
      <c r="F468" s="49">
        <v>1110</v>
      </c>
    </row>
    <row r="469" spans="1:6" s="21" customFormat="1" ht="19.2" customHeight="1">
      <c r="A469" s="78">
        <v>490</v>
      </c>
      <c r="B469" s="40" t="s">
        <v>768</v>
      </c>
      <c r="C469" s="39" t="s">
        <v>514</v>
      </c>
      <c r="D469" s="51">
        <v>120000</v>
      </c>
      <c r="E469" s="50"/>
      <c r="F469" s="49">
        <v>1205</v>
      </c>
    </row>
    <row r="470" spans="1:6" s="63" customFormat="1" ht="19.2" customHeight="1">
      <c r="A470" s="78">
        <v>491</v>
      </c>
      <c r="B470" s="40" t="s">
        <v>807</v>
      </c>
      <c r="C470" s="39" t="s">
        <v>507</v>
      </c>
      <c r="D470" s="51">
        <v>120000</v>
      </c>
      <c r="E470" s="50"/>
      <c r="F470" s="49">
        <v>1249</v>
      </c>
    </row>
    <row r="471" spans="1:6" s="61" customFormat="1" ht="19.2" customHeight="1">
      <c r="A471" s="78">
        <v>492</v>
      </c>
      <c r="B471" s="40" t="s">
        <v>811</v>
      </c>
      <c r="C471" s="39" t="s">
        <v>514</v>
      </c>
      <c r="D471" s="67">
        <v>120000</v>
      </c>
      <c r="E471" s="67"/>
      <c r="F471" s="49">
        <v>1253</v>
      </c>
    </row>
    <row r="472" spans="1:6" s="21" customFormat="1" ht="19.2" customHeight="1">
      <c r="A472" s="78">
        <v>493</v>
      </c>
      <c r="B472" s="40" t="s">
        <v>1026</v>
      </c>
      <c r="C472" s="39" t="s">
        <v>498</v>
      </c>
      <c r="D472" s="67">
        <v>120000</v>
      </c>
      <c r="E472" s="67"/>
      <c r="F472" s="49">
        <v>1504</v>
      </c>
    </row>
    <row r="473" spans="1:6" s="61" customFormat="1" ht="19.2" customHeight="1">
      <c r="A473" s="78">
        <v>494</v>
      </c>
      <c r="B473" s="40" t="s">
        <v>1049</v>
      </c>
      <c r="C473" s="39" t="s">
        <v>498</v>
      </c>
      <c r="D473" s="67">
        <v>120000</v>
      </c>
      <c r="E473" s="67"/>
      <c r="F473" s="49">
        <v>1531</v>
      </c>
    </row>
    <row r="474" spans="1:6" s="61" customFormat="1" ht="19.2" customHeight="1">
      <c r="A474" s="78">
        <v>495</v>
      </c>
      <c r="B474" s="40" t="s">
        <v>1061</v>
      </c>
      <c r="C474" s="39" t="s">
        <v>550</v>
      </c>
      <c r="D474" s="67">
        <v>120000</v>
      </c>
      <c r="E474" s="67"/>
      <c r="F474" s="49">
        <v>1549</v>
      </c>
    </row>
    <row r="475" spans="1:6" s="61" customFormat="1" ht="19.2" customHeight="1">
      <c r="A475" s="78">
        <v>496</v>
      </c>
      <c r="B475" s="40" t="s">
        <v>1145</v>
      </c>
      <c r="C475" s="39" t="s">
        <v>498</v>
      </c>
      <c r="D475" s="67">
        <v>120000</v>
      </c>
      <c r="E475" s="67"/>
      <c r="F475" s="49">
        <v>1648</v>
      </c>
    </row>
    <row r="476" spans="1:6" s="61" customFormat="1" ht="19.2" customHeight="1">
      <c r="A476" s="78">
        <v>497</v>
      </c>
      <c r="B476" s="40" t="s">
        <v>1149</v>
      </c>
      <c r="C476" s="39" t="s">
        <v>550</v>
      </c>
      <c r="D476" s="67">
        <v>120000</v>
      </c>
      <c r="E476" s="67"/>
      <c r="F476" s="49">
        <v>1652</v>
      </c>
    </row>
    <row r="477" spans="1:6" s="21" customFormat="1" ht="19.2" customHeight="1">
      <c r="A477" s="78">
        <v>498</v>
      </c>
      <c r="B477" s="40" t="s">
        <v>1160</v>
      </c>
      <c r="C477" s="39" t="s">
        <v>550</v>
      </c>
      <c r="D477" s="67">
        <v>120000</v>
      </c>
      <c r="E477" s="67"/>
      <c r="F477" s="49">
        <v>1665</v>
      </c>
    </row>
    <row r="478" spans="1:6" s="21" customFormat="1" ht="19.2" customHeight="1">
      <c r="A478" s="78">
        <v>499</v>
      </c>
      <c r="B478" s="40" t="s">
        <v>1187</v>
      </c>
      <c r="C478" s="39" t="s">
        <v>498</v>
      </c>
      <c r="D478" s="67">
        <v>120000</v>
      </c>
      <c r="E478" s="67"/>
      <c r="F478" s="49">
        <v>1695</v>
      </c>
    </row>
    <row r="479" spans="1:6" s="60" customFormat="1" ht="19.2" customHeight="1">
      <c r="A479" s="78">
        <v>500</v>
      </c>
      <c r="B479" s="40" t="s">
        <v>1200</v>
      </c>
      <c r="C479" s="39" t="s">
        <v>498</v>
      </c>
      <c r="D479" s="67">
        <v>120000</v>
      </c>
      <c r="E479" s="67"/>
      <c r="F479" s="49">
        <v>1709</v>
      </c>
    </row>
    <row r="480" spans="1:6" s="61" customFormat="1" ht="19.2" customHeight="1">
      <c r="A480" s="78">
        <v>501</v>
      </c>
      <c r="B480" s="40" t="s">
        <v>1241</v>
      </c>
      <c r="C480" s="39" t="s">
        <v>1242</v>
      </c>
      <c r="D480" s="67">
        <v>120000</v>
      </c>
      <c r="E480" s="67"/>
      <c r="F480" s="49">
        <v>1755</v>
      </c>
    </row>
    <row r="481" spans="1:6" s="21" customFormat="1" ht="19.2" customHeight="1">
      <c r="A481" s="78">
        <v>502</v>
      </c>
      <c r="B481" s="40" t="s">
        <v>2485</v>
      </c>
      <c r="C481" s="39" t="s">
        <v>550</v>
      </c>
      <c r="D481" s="67">
        <v>120000</v>
      </c>
      <c r="E481" s="67"/>
      <c r="F481" s="49">
        <v>2208</v>
      </c>
    </row>
    <row r="482" spans="1:6" s="21" customFormat="1" ht="19.2" customHeight="1">
      <c r="A482" s="78">
        <v>503</v>
      </c>
      <c r="B482" s="40" t="s">
        <v>2499</v>
      </c>
      <c r="C482" s="39" t="s">
        <v>498</v>
      </c>
      <c r="D482" s="67">
        <v>120000</v>
      </c>
      <c r="E482" s="67"/>
      <c r="F482" s="49">
        <v>2225</v>
      </c>
    </row>
    <row r="483" spans="1:6" s="21" customFormat="1" ht="19.2" customHeight="1">
      <c r="A483" s="78">
        <v>504</v>
      </c>
      <c r="B483" s="40" t="s">
        <v>2527</v>
      </c>
      <c r="C483" s="39" t="s">
        <v>500</v>
      </c>
      <c r="D483" s="67">
        <v>120000</v>
      </c>
      <c r="E483" s="67"/>
      <c r="F483" s="49">
        <v>2261</v>
      </c>
    </row>
    <row r="484" spans="1:6" s="21" customFormat="1" ht="19.2" customHeight="1">
      <c r="A484" s="78">
        <v>505</v>
      </c>
      <c r="B484" s="40" t="s">
        <v>1232</v>
      </c>
      <c r="C484" s="39" t="s">
        <v>550</v>
      </c>
      <c r="D484" s="67">
        <v>120000</v>
      </c>
      <c r="E484" s="67"/>
      <c r="F484" s="49">
        <v>2322</v>
      </c>
    </row>
    <row r="485" spans="1:6" s="60" customFormat="1" ht="19.2" customHeight="1">
      <c r="A485" s="78">
        <v>506</v>
      </c>
      <c r="B485" s="40" t="s">
        <v>958</v>
      </c>
      <c r="C485" s="39" t="s">
        <v>498</v>
      </c>
      <c r="D485" s="67">
        <v>120000</v>
      </c>
      <c r="E485" s="67"/>
      <c r="F485" s="49">
        <v>2326</v>
      </c>
    </row>
    <row r="486" spans="1:6" s="21" customFormat="1" ht="19.2" customHeight="1">
      <c r="A486" s="78">
        <v>507</v>
      </c>
      <c r="B486" s="40" t="s">
        <v>2581</v>
      </c>
      <c r="C486" s="39" t="s">
        <v>507</v>
      </c>
      <c r="D486" s="67">
        <v>120000</v>
      </c>
      <c r="E486" s="67"/>
      <c r="F486" s="49">
        <v>2331</v>
      </c>
    </row>
    <row r="487" spans="1:6" s="63" customFormat="1" ht="19.2" customHeight="1">
      <c r="A487" s="78">
        <v>508</v>
      </c>
      <c r="B487" s="91" t="s">
        <v>1995</v>
      </c>
      <c r="C487" s="87" t="s">
        <v>2788</v>
      </c>
      <c r="D487" s="88">
        <v>120000</v>
      </c>
      <c r="E487" s="89" t="s">
        <v>2679</v>
      </c>
      <c r="F487" s="78">
        <v>577</v>
      </c>
    </row>
    <row r="488" spans="1:6" s="63" customFormat="1" ht="19.2" customHeight="1">
      <c r="A488" s="78">
        <v>509</v>
      </c>
      <c r="B488" s="82" t="s">
        <v>575</v>
      </c>
      <c r="C488" s="96" t="s">
        <v>2790</v>
      </c>
      <c r="D488" s="90">
        <v>120000</v>
      </c>
      <c r="E488" s="93" t="s">
        <v>2679</v>
      </c>
      <c r="F488" s="78">
        <v>513</v>
      </c>
    </row>
    <row r="489" spans="1:6" s="63" customFormat="1" ht="19.2" customHeight="1">
      <c r="A489" s="78">
        <v>510</v>
      </c>
      <c r="B489" s="82" t="s">
        <v>2502</v>
      </c>
      <c r="C489" s="83" t="s">
        <v>2789</v>
      </c>
      <c r="D489" s="90">
        <v>120000</v>
      </c>
      <c r="E489" s="90" t="s">
        <v>2679</v>
      </c>
      <c r="F489" s="78">
        <v>2231</v>
      </c>
    </row>
    <row r="490" spans="1:6" s="63" customFormat="1" ht="19.2" customHeight="1">
      <c r="A490" s="78">
        <v>511</v>
      </c>
      <c r="B490" s="91" t="s">
        <v>1991</v>
      </c>
      <c r="C490" s="87" t="s">
        <v>2789</v>
      </c>
      <c r="D490" s="88">
        <v>120000</v>
      </c>
      <c r="E490" s="89" t="s">
        <v>2679</v>
      </c>
      <c r="F490" s="78">
        <v>573</v>
      </c>
    </row>
    <row r="491" spans="1:6" s="63" customFormat="1" ht="19.2" customHeight="1">
      <c r="A491" s="78">
        <v>512</v>
      </c>
      <c r="B491" s="82" t="s">
        <v>1475</v>
      </c>
      <c r="C491" s="83" t="s">
        <v>2789</v>
      </c>
      <c r="D491" s="90">
        <v>120000</v>
      </c>
      <c r="E491" s="90" t="s">
        <v>2679</v>
      </c>
      <c r="F491" s="78">
        <v>2041</v>
      </c>
    </row>
    <row r="492" spans="1:6" s="63" customFormat="1" ht="19.2" customHeight="1">
      <c r="A492" s="78">
        <v>513</v>
      </c>
      <c r="B492" s="82" t="s">
        <v>1255</v>
      </c>
      <c r="C492" s="83" t="s">
        <v>2802</v>
      </c>
      <c r="D492" s="90">
        <v>120000</v>
      </c>
      <c r="E492" s="90" t="s">
        <v>2679</v>
      </c>
      <c r="F492" s="78">
        <v>1768</v>
      </c>
    </row>
    <row r="493" spans="1:6" s="63" customFormat="1" ht="19.2" customHeight="1">
      <c r="A493" s="78">
        <v>514</v>
      </c>
      <c r="B493" s="82" t="s">
        <v>2324</v>
      </c>
      <c r="C493" s="83" t="s">
        <v>2802</v>
      </c>
      <c r="D493" s="90">
        <v>120000</v>
      </c>
      <c r="E493" s="90" t="s">
        <v>2679</v>
      </c>
      <c r="F493" s="78">
        <v>957</v>
      </c>
    </row>
    <row r="494" spans="1:6" s="63" customFormat="1" ht="19.2" customHeight="1">
      <c r="A494" s="78">
        <v>515</v>
      </c>
      <c r="B494" s="82" t="s">
        <v>1419</v>
      </c>
      <c r="C494" s="83" t="s">
        <v>2800</v>
      </c>
      <c r="D494" s="90">
        <v>120000</v>
      </c>
      <c r="E494" s="90" t="s">
        <v>2679</v>
      </c>
      <c r="F494" s="78">
        <v>1971</v>
      </c>
    </row>
    <row r="495" spans="1:6" s="63" customFormat="1" ht="19.2" customHeight="1">
      <c r="A495" s="78">
        <v>516</v>
      </c>
      <c r="B495" s="79" t="s">
        <v>1352</v>
      </c>
      <c r="C495" s="128" t="s">
        <v>2800</v>
      </c>
      <c r="D495" s="80">
        <v>120000</v>
      </c>
      <c r="E495" s="81" t="s">
        <v>2679</v>
      </c>
      <c r="F495" s="78">
        <v>1883</v>
      </c>
    </row>
    <row r="496" spans="1:6" s="63" customFormat="1" ht="19.2" customHeight="1">
      <c r="A496" s="78">
        <v>517</v>
      </c>
      <c r="B496" s="82" t="s">
        <v>1081</v>
      </c>
      <c r="C496" s="83" t="s">
        <v>2800</v>
      </c>
      <c r="D496" s="90">
        <v>120000</v>
      </c>
      <c r="E496" s="90" t="s">
        <v>2679</v>
      </c>
      <c r="F496" s="78">
        <v>1573</v>
      </c>
    </row>
    <row r="497" spans="1:6" s="63" customFormat="1" ht="19.2" customHeight="1">
      <c r="A497" s="78">
        <v>518</v>
      </c>
      <c r="B497" s="82" t="s">
        <v>1495</v>
      </c>
      <c r="C497" s="83" t="s">
        <v>2815</v>
      </c>
      <c r="D497" s="90">
        <v>120000</v>
      </c>
      <c r="E497" s="90" t="s">
        <v>2679</v>
      </c>
      <c r="F497" s="78">
        <v>2063</v>
      </c>
    </row>
    <row r="498" spans="1:6" s="63" customFormat="1" ht="19.2" customHeight="1">
      <c r="A498" s="78">
        <v>519</v>
      </c>
      <c r="B498" s="82" t="s">
        <v>2541</v>
      </c>
      <c r="C498" s="83" t="s">
        <v>2815</v>
      </c>
      <c r="D498" s="90">
        <v>120000</v>
      </c>
      <c r="E498" s="90" t="s">
        <v>2679</v>
      </c>
      <c r="F498" s="78">
        <v>2277</v>
      </c>
    </row>
    <row r="499" spans="1:6" s="63" customFormat="1" ht="19.2" customHeight="1">
      <c r="A499" s="78">
        <v>520</v>
      </c>
      <c r="B499" s="82" t="s">
        <v>1751</v>
      </c>
      <c r="C499" s="83" t="s">
        <v>2814</v>
      </c>
      <c r="D499" s="90">
        <v>120000</v>
      </c>
      <c r="E499" s="93" t="s">
        <v>2679</v>
      </c>
      <c r="F499" s="78">
        <v>268</v>
      </c>
    </row>
    <row r="500" spans="1:6" s="63" customFormat="1" ht="19.2" customHeight="1">
      <c r="A500" s="78">
        <v>521</v>
      </c>
      <c r="B500" s="82" t="s">
        <v>1295</v>
      </c>
      <c r="C500" s="83" t="s">
        <v>2814</v>
      </c>
      <c r="D500" s="90">
        <v>120000</v>
      </c>
      <c r="E500" s="90" t="s">
        <v>2679</v>
      </c>
      <c r="F500" s="78">
        <v>1817</v>
      </c>
    </row>
    <row r="501" spans="1:6" s="63" customFormat="1" ht="19.2" customHeight="1">
      <c r="A501" s="78">
        <v>522</v>
      </c>
      <c r="B501" s="82" t="s">
        <v>1259</v>
      </c>
      <c r="C501" s="83" t="s">
        <v>2814</v>
      </c>
      <c r="D501" s="90">
        <v>120000</v>
      </c>
      <c r="E501" s="90" t="s">
        <v>2679</v>
      </c>
      <c r="F501" s="78">
        <v>1774</v>
      </c>
    </row>
    <row r="502" spans="1:6" s="63" customFormat="1" ht="19.2" customHeight="1">
      <c r="A502" s="78">
        <v>523</v>
      </c>
      <c r="B502" s="82" t="s">
        <v>874</v>
      </c>
      <c r="C502" s="83" t="s">
        <v>2816</v>
      </c>
      <c r="D502" s="90">
        <v>120000</v>
      </c>
      <c r="E502" s="90" t="s">
        <v>2679</v>
      </c>
      <c r="F502" s="78">
        <v>1327</v>
      </c>
    </row>
    <row r="503" spans="1:6" s="63" customFormat="1" ht="19.2" customHeight="1">
      <c r="A503" s="78">
        <v>524</v>
      </c>
      <c r="B503" s="79" t="s">
        <v>1372</v>
      </c>
      <c r="C503" s="128" t="s">
        <v>2812</v>
      </c>
      <c r="D503" s="80">
        <v>120000</v>
      </c>
      <c r="E503" s="81" t="s">
        <v>2679</v>
      </c>
      <c r="F503" s="78">
        <v>1912</v>
      </c>
    </row>
    <row r="504" spans="1:6" s="63" customFormat="1" ht="19.2" customHeight="1">
      <c r="A504" s="78">
        <v>525</v>
      </c>
      <c r="B504" s="82" t="s">
        <v>2451</v>
      </c>
      <c r="C504" s="83" t="s">
        <v>2815</v>
      </c>
      <c r="D504" s="90">
        <v>120000</v>
      </c>
      <c r="E504" s="90" t="s">
        <v>2679</v>
      </c>
      <c r="F504" s="78">
        <v>2166</v>
      </c>
    </row>
    <row r="505" spans="1:6" s="63" customFormat="1" ht="19.2" customHeight="1">
      <c r="A505" s="78">
        <v>526</v>
      </c>
      <c r="B505" s="82" t="s">
        <v>1815</v>
      </c>
      <c r="C505" s="83" t="s">
        <v>2824</v>
      </c>
      <c r="D505" s="90">
        <v>120000</v>
      </c>
      <c r="E505" s="93" t="s">
        <v>2679</v>
      </c>
      <c r="F505" s="78">
        <v>344</v>
      </c>
    </row>
    <row r="506" spans="1:6" s="63" customFormat="1" ht="19.2" customHeight="1">
      <c r="A506" s="78">
        <v>527</v>
      </c>
      <c r="B506" s="82" t="s">
        <v>782</v>
      </c>
      <c r="C506" s="83" t="s">
        <v>2820</v>
      </c>
      <c r="D506" s="84">
        <v>120000</v>
      </c>
      <c r="E506" s="85" t="s">
        <v>2679</v>
      </c>
      <c r="F506" s="78">
        <v>1219</v>
      </c>
    </row>
    <row r="507" spans="1:6" s="63" customFormat="1" ht="19.2" customHeight="1">
      <c r="A507" s="78">
        <v>528</v>
      </c>
      <c r="B507" s="82" t="s">
        <v>1011</v>
      </c>
      <c r="C507" s="83" t="s">
        <v>2824</v>
      </c>
      <c r="D507" s="90">
        <v>120000</v>
      </c>
      <c r="E507" s="90" t="s">
        <v>2679</v>
      </c>
      <c r="F507" s="78">
        <v>1487</v>
      </c>
    </row>
    <row r="508" spans="1:6" s="63" customFormat="1" ht="19.2" customHeight="1">
      <c r="A508" s="78">
        <v>529</v>
      </c>
      <c r="B508" s="82" t="s">
        <v>579</v>
      </c>
      <c r="C508" s="83" t="s">
        <v>2819</v>
      </c>
      <c r="D508" s="90">
        <v>120000</v>
      </c>
      <c r="E508" s="90" t="s">
        <v>2679</v>
      </c>
      <c r="F508" s="78">
        <v>1827</v>
      </c>
    </row>
    <row r="509" spans="1:6" s="63" customFormat="1" ht="19.2" customHeight="1">
      <c r="A509" s="78">
        <v>531</v>
      </c>
      <c r="B509" s="82" t="s">
        <v>1025</v>
      </c>
      <c r="C509" s="83" t="s">
        <v>2826</v>
      </c>
      <c r="D509" s="90">
        <v>120000</v>
      </c>
      <c r="E509" s="90" t="s">
        <v>2679</v>
      </c>
      <c r="F509" s="78">
        <v>1503</v>
      </c>
    </row>
    <row r="510" spans="1:6" s="63" customFormat="1" ht="19.2" customHeight="1">
      <c r="A510" s="78">
        <v>532</v>
      </c>
      <c r="B510" s="82" t="s">
        <v>2484</v>
      </c>
      <c r="C510" s="83" t="s">
        <v>2826</v>
      </c>
      <c r="D510" s="90">
        <v>120000</v>
      </c>
      <c r="E510" s="90" t="s">
        <v>2679</v>
      </c>
      <c r="F510" s="78">
        <v>2207</v>
      </c>
    </row>
    <row r="511" spans="1:6" s="63" customFormat="1" ht="19.2" customHeight="1">
      <c r="A511" s="78">
        <v>533</v>
      </c>
      <c r="B511" s="79" t="s">
        <v>1316</v>
      </c>
      <c r="C511" s="128" t="s">
        <v>2826</v>
      </c>
      <c r="D511" s="80">
        <v>120000</v>
      </c>
      <c r="E511" s="81" t="s">
        <v>2679</v>
      </c>
      <c r="F511" s="78">
        <v>1841</v>
      </c>
    </row>
    <row r="512" spans="1:6" s="63" customFormat="1" ht="19.2" customHeight="1">
      <c r="A512" s="78">
        <v>534</v>
      </c>
      <c r="B512" s="82" t="s">
        <v>841</v>
      </c>
      <c r="C512" s="83" t="s">
        <v>2826</v>
      </c>
      <c r="D512" s="90">
        <v>120000</v>
      </c>
      <c r="E512" s="90" t="s">
        <v>2679</v>
      </c>
      <c r="F512" s="78">
        <v>1284</v>
      </c>
    </row>
    <row r="513" spans="1:10" s="63" customFormat="1" ht="19.2" customHeight="1">
      <c r="A513" s="78">
        <v>535</v>
      </c>
      <c r="B513" s="82" t="s">
        <v>1197</v>
      </c>
      <c r="C513" s="83" t="s">
        <v>2826</v>
      </c>
      <c r="D513" s="90">
        <v>120000</v>
      </c>
      <c r="E513" s="90" t="s">
        <v>2679</v>
      </c>
      <c r="F513" s="78">
        <v>1705</v>
      </c>
    </row>
    <row r="514" spans="1:10" s="63" customFormat="1" ht="19.2" customHeight="1">
      <c r="A514" s="78">
        <v>536</v>
      </c>
      <c r="B514" s="82" t="s">
        <v>1563</v>
      </c>
      <c r="C514" s="78" t="s">
        <v>2826</v>
      </c>
      <c r="D514" s="84">
        <v>120000</v>
      </c>
      <c r="E514" s="85" t="s">
        <v>2679</v>
      </c>
      <c r="F514" s="78">
        <v>43</v>
      </c>
    </row>
    <row r="515" spans="1:10">
      <c r="D515" s="125">
        <f>SUM(D8:D514)</f>
        <v>60840000</v>
      </c>
      <c r="E515">
        <f>D515/120000</f>
        <v>507</v>
      </c>
      <c r="H515" s="127" t="e">
        <f>+D515-#REF!</f>
        <v>#REF!</v>
      </c>
      <c r="I515">
        <v>56160000</v>
      </c>
    </row>
    <row r="516" spans="1:10">
      <c r="I516" s="127" t="e">
        <f>+I515-H515</f>
        <v>#REF!</v>
      </c>
      <c r="J516" t="e">
        <f>+I516/120000</f>
        <v>#REF!</v>
      </c>
    </row>
  </sheetData>
  <autoFilter ref="A6:E515" xr:uid="{7F740C06-7249-46EC-B906-0D38C66167F9}"/>
  <mergeCells count="11">
    <mergeCell ref="F6:F7"/>
    <mergeCell ref="A1:B1"/>
    <mergeCell ref="C1:E1"/>
    <mergeCell ref="A2:B2"/>
    <mergeCell ref="C2:E2"/>
    <mergeCell ref="A4:E4"/>
    <mergeCell ref="A6:A7"/>
    <mergeCell ref="B6:B7"/>
    <mergeCell ref="C6:C7"/>
    <mergeCell ref="D6:D7"/>
    <mergeCell ref="E6:E7"/>
  </mergeCells>
  <conditionalFormatting sqref="B1:B1048576">
    <cfRule type="duplicateValues" dxfId="198" priority="1"/>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53129-D9AC-4E73-8265-3BF4B80B55EA}">
  <dimension ref="A1:F490"/>
  <sheetViews>
    <sheetView tabSelected="1" zoomScale="88" zoomScaleNormal="88" workbookViewId="0">
      <selection activeCell="E6" sqref="E6"/>
    </sheetView>
  </sheetViews>
  <sheetFormatPr defaultRowHeight="14.4"/>
  <cols>
    <col min="1" max="1" width="7.6640625" customWidth="1"/>
    <col min="2" max="2" width="21.33203125" style="156" customWidth="1"/>
    <col min="3" max="3" width="9.6640625" style="130" customWidth="1"/>
    <col min="4" max="4" width="21.77734375" style="130" customWidth="1"/>
    <col min="5" max="5" width="13.5546875" customWidth="1"/>
    <col min="6" max="6" width="21.77734375" customWidth="1"/>
  </cols>
  <sheetData>
    <row r="1" spans="1:6" ht="15.6">
      <c r="A1" s="222" t="s">
        <v>9</v>
      </c>
      <c r="B1" s="222"/>
      <c r="C1" s="147"/>
      <c r="D1" s="224" t="s">
        <v>21</v>
      </c>
      <c r="E1" s="224"/>
      <c r="F1" s="224"/>
    </row>
    <row r="2" spans="1:6" ht="16.8">
      <c r="A2" s="223" t="s">
        <v>10</v>
      </c>
      <c r="B2" s="223"/>
      <c r="C2" s="148"/>
      <c r="D2" s="225" t="s">
        <v>22</v>
      </c>
      <c r="E2" s="225"/>
      <c r="F2" s="225"/>
    </row>
    <row r="3" spans="1:6" ht="9" customHeight="1">
      <c r="A3" s="21"/>
      <c r="B3" s="24"/>
      <c r="C3" s="23"/>
      <c r="D3" s="23"/>
      <c r="E3" s="22"/>
      <c r="F3" s="22"/>
    </row>
    <row r="4" spans="1:6" ht="22.2" customHeight="1">
      <c r="A4" s="221" t="s">
        <v>3204</v>
      </c>
      <c r="B4" s="221"/>
      <c r="C4" s="221"/>
      <c r="D4" s="221"/>
      <c r="E4" s="221"/>
      <c r="F4" s="221"/>
    </row>
    <row r="5" spans="1:6" ht="38.4" customHeight="1">
      <c r="A5" s="248" t="s">
        <v>3527</v>
      </c>
      <c r="B5" s="248"/>
      <c r="C5" s="248"/>
      <c r="D5" s="248"/>
      <c r="E5" s="248"/>
      <c r="F5" s="248"/>
    </row>
    <row r="6" spans="1:6" ht="18">
      <c r="A6" s="168"/>
      <c r="B6" s="168"/>
      <c r="C6" s="168"/>
      <c r="D6" s="168"/>
      <c r="E6" s="168"/>
      <c r="F6" s="169" t="s">
        <v>3416</v>
      </c>
    </row>
    <row r="7" spans="1:6" ht="16.2" customHeight="1">
      <c r="A7" s="240" t="s">
        <v>11</v>
      </c>
      <c r="B7" s="240" t="s">
        <v>15</v>
      </c>
      <c r="C7" s="241" t="s">
        <v>3205</v>
      </c>
      <c r="D7" s="241" t="s">
        <v>3523</v>
      </c>
      <c r="E7" s="243" t="s">
        <v>3206</v>
      </c>
      <c r="F7" s="236" t="s">
        <v>1</v>
      </c>
    </row>
    <row r="8" spans="1:6" ht="24.6" customHeight="1">
      <c r="A8" s="240"/>
      <c r="B8" s="240"/>
      <c r="C8" s="242"/>
      <c r="D8" s="242"/>
      <c r="E8" s="244"/>
      <c r="F8" s="237"/>
    </row>
    <row r="9" spans="1:6" s="61" customFormat="1" ht="19.2" customHeight="1">
      <c r="A9" s="131">
        <v>1</v>
      </c>
      <c r="B9" s="199" t="s">
        <v>2120</v>
      </c>
      <c r="C9" s="200">
        <v>38766</v>
      </c>
      <c r="D9" s="139" t="s">
        <v>552</v>
      </c>
      <c r="E9" s="136">
        <v>120000</v>
      </c>
      <c r="F9" s="136"/>
    </row>
    <row r="10" spans="1:6" s="64" customFormat="1" ht="19.2" customHeight="1">
      <c r="A10" s="131">
        <v>2</v>
      </c>
      <c r="B10" s="201" t="s">
        <v>2326</v>
      </c>
      <c r="C10" s="200">
        <v>37784</v>
      </c>
      <c r="D10" s="134" t="s">
        <v>552</v>
      </c>
      <c r="E10" s="136">
        <v>120000</v>
      </c>
      <c r="F10" s="136"/>
    </row>
    <row r="11" spans="1:6" s="63" customFormat="1" ht="19.2" customHeight="1">
      <c r="A11" s="131">
        <v>3</v>
      </c>
      <c r="B11" s="201" t="s">
        <v>2344</v>
      </c>
      <c r="C11" s="200">
        <v>39044</v>
      </c>
      <c r="D11" s="134" t="s">
        <v>552</v>
      </c>
      <c r="E11" s="136">
        <v>120000</v>
      </c>
      <c r="F11" s="136"/>
    </row>
    <row r="12" spans="1:6" s="21" customFormat="1" ht="19.2" customHeight="1">
      <c r="A12" s="131">
        <v>4</v>
      </c>
      <c r="B12" s="132" t="s">
        <v>630</v>
      </c>
      <c r="C12" s="200" t="s">
        <v>3207</v>
      </c>
      <c r="D12" s="131" t="s">
        <v>552</v>
      </c>
      <c r="E12" s="133">
        <v>120000</v>
      </c>
      <c r="F12" s="133"/>
    </row>
    <row r="13" spans="1:6" s="63" customFormat="1" ht="19.2" customHeight="1">
      <c r="A13" s="131">
        <v>5</v>
      </c>
      <c r="B13" s="201" t="s">
        <v>740</v>
      </c>
      <c r="C13" s="200" t="s">
        <v>3208</v>
      </c>
      <c r="D13" s="134" t="s">
        <v>552</v>
      </c>
      <c r="E13" s="133">
        <v>120000</v>
      </c>
      <c r="F13" s="133"/>
    </row>
    <row r="14" spans="1:6" s="61" customFormat="1" ht="19.2" customHeight="1">
      <c r="A14" s="131">
        <v>6</v>
      </c>
      <c r="B14" s="201" t="s">
        <v>791</v>
      </c>
      <c r="C14" s="200">
        <v>37909</v>
      </c>
      <c r="D14" s="134" t="s">
        <v>552</v>
      </c>
      <c r="E14" s="133">
        <v>120000</v>
      </c>
      <c r="F14" s="133"/>
    </row>
    <row r="15" spans="1:6" s="63" customFormat="1" ht="19.2" customHeight="1">
      <c r="A15" s="131">
        <v>7</v>
      </c>
      <c r="B15" s="201" t="s">
        <v>1109</v>
      </c>
      <c r="C15" s="200">
        <v>38778</v>
      </c>
      <c r="D15" s="134" t="s">
        <v>524</v>
      </c>
      <c r="E15" s="136">
        <v>120000</v>
      </c>
      <c r="F15" s="136"/>
    </row>
    <row r="16" spans="1:6" s="63" customFormat="1" ht="19.2" customHeight="1">
      <c r="A16" s="131">
        <v>8</v>
      </c>
      <c r="B16" s="201" t="s">
        <v>553</v>
      </c>
      <c r="C16" s="200">
        <v>39073</v>
      </c>
      <c r="D16" s="134" t="s">
        <v>597</v>
      </c>
      <c r="E16" s="136">
        <v>120000</v>
      </c>
      <c r="F16" s="136"/>
    </row>
    <row r="17" spans="1:6" s="21" customFormat="1" ht="19.2" customHeight="1">
      <c r="A17" s="131">
        <v>9</v>
      </c>
      <c r="B17" s="201" t="s">
        <v>2082</v>
      </c>
      <c r="C17" s="200" t="s">
        <v>3209</v>
      </c>
      <c r="D17" s="134" t="s">
        <v>597</v>
      </c>
      <c r="E17" s="136">
        <v>120000</v>
      </c>
      <c r="F17" s="136"/>
    </row>
    <row r="18" spans="1:6" s="61" customFormat="1" ht="19.2" customHeight="1">
      <c r="A18" s="131">
        <v>10</v>
      </c>
      <c r="B18" s="201" t="s">
        <v>2377</v>
      </c>
      <c r="C18" s="200" t="s">
        <v>3210</v>
      </c>
      <c r="D18" s="134" t="s">
        <v>597</v>
      </c>
      <c r="E18" s="136">
        <v>120000</v>
      </c>
      <c r="F18" s="136"/>
    </row>
    <row r="19" spans="1:6" s="21" customFormat="1" ht="19.2" customHeight="1">
      <c r="A19" s="131">
        <v>11</v>
      </c>
      <c r="B19" s="201" t="s">
        <v>785</v>
      </c>
      <c r="C19" s="200" t="s">
        <v>3211</v>
      </c>
      <c r="D19" s="134" t="s">
        <v>597</v>
      </c>
      <c r="E19" s="133">
        <v>120000</v>
      </c>
      <c r="F19" s="133"/>
    </row>
    <row r="20" spans="1:6" s="21" customFormat="1" ht="19.2" customHeight="1">
      <c r="A20" s="131">
        <v>12</v>
      </c>
      <c r="B20" s="201" t="s">
        <v>806</v>
      </c>
      <c r="C20" s="200">
        <v>38992</v>
      </c>
      <c r="D20" s="134" t="s">
        <v>597</v>
      </c>
      <c r="E20" s="133">
        <v>120000</v>
      </c>
      <c r="F20" s="133"/>
    </row>
    <row r="21" spans="1:6" s="21" customFormat="1" ht="19.2" customHeight="1">
      <c r="A21" s="131">
        <v>13</v>
      </c>
      <c r="B21" s="201" t="s">
        <v>1210</v>
      </c>
      <c r="C21" s="200">
        <v>39042</v>
      </c>
      <c r="D21" s="134" t="s">
        <v>597</v>
      </c>
      <c r="E21" s="136">
        <v>120000</v>
      </c>
      <c r="F21" s="136"/>
    </row>
    <row r="22" spans="1:6" s="63" customFormat="1" ht="19.2" customHeight="1">
      <c r="A22" s="131">
        <v>14</v>
      </c>
      <c r="B22" s="197" t="s">
        <v>1319</v>
      </c>
      <c r="C22" s="200">
        <v>39021</v>
      </c>
      <c r="D22" s="192" t="s">
        <v>597</v>
      </c>
      <c r="E22" s="136">
        <v>120000</v>
      </c>
      <c r="F22" s="138"/>
    </row>
    <row r="23" spans="1:6" s="21" customFormat="1" ht="19.2" customHeight="1">
      <c r="A23" s="131">
        <v>15</v>
      </c>
      <c r="B23" s="201" t="s">
        <v>2497</v>
      </c>
      <c r="C23" s="200">
        <v>38174</v>
      </c>
      <c r="D23" s="134" t="s">
        <v>597</v>
      </c>
      <c r="E23" s="136">
        <v>120000</v>
      </c>
      <c r="F23" s="136"/>
    </row>
    <row r="24" spans="1:6" s="63" customFormat="1" ht="19.2" customHeight="1">
      <c r="A24" s="131">
        <v>16</v>
      </c>
      <c r="B24" s="201" t="s">
        <v>1923</v>
      </c>
      <c r="C24" s="200" t="s">
        <v>3212</v>
      </c>
      <c r="D24" s="134" t="s">
        <v>3213</v>
      </c>
      <c r="E24" s="133">
        <v>120000</v>
      </c>
      <c r="F24" s="133"/>
    </row>
    <row r="25" spans="1:6" s="63" customFormat="1" ht="19.2" customHeight="1">
      <c r="A25" s="131">
        <v>17</v>
      </c>
      <c r="B25" s="201" t="s">
        <v>424</v>
      </c>
      <c r="C25" s="200" t="s">
        <v>3214</v>
      </c>
      <c r="D25" s="134" t="s">
        <v>3213</v>
      </c>
      <c r="E25" s="136">
        <v>120000</v>
      </c>
      <c r="F25" s="136"/>
    </row>
    <row r="26" spans="1:6" s="21" customFormat="1" ht="19.2" customHeight="1">
      <c r="A26" s="131">
        <v>18</v>
      </c>
      <c r="B26" s="201" t="s">
        <v>488</v>
      </c>
      <c r="C26" s="200" t="s">
        <v>3215</v>
      </c>
      <c r="D26" s="192" t="s">
        <v>509</v>
      </c>
      <c r="E26" s="136">
        <v>120000</v>
      </c>
      <c r="F26" s="136"/>
    </row>
    <row r="27" spans="1:6" s="21" customFormat="1" ht="19.2" customHeight="1">
      <c r="A27" s="131">
        <v>19</v>
      </c>
      <c r="B27" s="201" t="s">
        <v>2158</v>
      </c>
      <c r="C27" s="200" t="s">
        <v>3216</v>
      </c>
      <c r="D27" s="192" t="s">
        <v>509</v>
      </c>
      <c r="E27" s="133">
        <v>120000</v>
      </c>
      <c r="F27" s="133"/>
    </row>
    <row r="28" spans="1:6" s="63" customFormat="1" ht="19.2" customHeight="1">
      <c r="A28" s="131">
        <v>20</v>
      </c>
      <c r="B28" s="201" t="s">
        <v>2345</v>
      </c>
      <c r="C28" s="200">
        <v>38797</v>
      </c>
      <c r="D28" s="192" t="s">
        <v>509</v>
      </c>
      <c r="E28" s="136">
        <v>120000</v>
      </c>
      <c r="F28" s="136"/>
    </row>
    <row r="29" spans="1:6" s="63" customFormat="1" ht="19.2" customHeight="1">
      <c r="A29" s="131">
        <v>21</v>
      </c>
      <c r="B29" s="132" t="s">
        <v>696</v>
      </c>
      <c r="C29" s="200" t="s">
        <v>3217</v>
      </c>
      <c r="D29" s="192" t="s">
        <v>509</v>
      </c>
      <c r="E29" s="133">
        <v>120000</v>
      </c>
      <c r="F29" s="133"/>
    </row>
    <row r="30" spans="1:6" s="63" customFormat="1" ht="19.2" customHeight="1">
      <c r="A30" s="131">
        <v>22</v>
      </c>
      <c r="B30" s="201" t="s">
        <v>1082</v>
      </c>
      <c r="C30" s="200">
        <v>38974</v>
      </c>
      <c r="D30" s="192" t="s">
        <v>509</v>
      </c>
      <c r="E30" s="136">
        <v>120000</v>
      </c>
      <c r="F30" s="136"/>
    </row>
    <row r="31" spans="1:6" s="63" customFormat="1" ht="19.2" customHeight="1">
      <c r="A31" s="131">
        <v>23</v>
      </c>
      <c r="B31" s="201" t="s">
        <v>2455</v>
      </c>
      <c r="C31" s="200">
        <v>38836</v>
      </c>
      <c r="D31" s="192" t="s">
        <v>509</v>
      </c>
      <c r="E31" s="136">
        <v>120000</v>
      </c>
      <c r="F31" s="136"/>
    </row>
    <row r="32" spans="1:6" s="21" customFormat="1" ht="19.2" customHeight="1">
      <c r="A32" s="131">
        <v>24</v>
      </c>
      <c r="B32" s="201" t="s">
        <v>2515</v>
      </c>
      <c r="C32" s="200">
        <v>38725</v>
      </c>
      <c r="D32" s="192" t="s">
        <v>509</v>
      </c>
      <c r="E32" s="136">
        <v>120000</v>
      </c>
      <c r="F32" s="136"/>
    </row>
    <row r="33" spans="1:6" s="63" customFormat="1" ht="19.2" customHeight="1">
      <c r="A33" s="131">
        <v>25</v>
      </c>
      <c r="B33" s="201" t="s">
        <v>2536</v>
      </c>
      <c r="C33" s="200">
        <v>38936</v>
      </c>
      <c r="D33" s="192" t="s">
        <v>509</v>
      </c>
      <c r="E33" s="136">
        <v>120000</v>
      </c>
      <c r="F33" s="136"/>
    </row>
    <row r="34" spans="1:6" s="63" customFormat="1" ht="19.2" customHeight="1">
      <c r="A34" s="131">
        <v>26</v>
      </c>
      <c r="B34" s="201" t="s">
        <v>2587</v>
      </c>
      <c r="C34" s="200">
        <v>39013</v>
      </c>
      <c r="D34" s="192" t="s">
        <v>509</v>
      </c>
      <c r="E34" s="136">
        <v>120000</v>
      </c>
      <c r="F34" s="136"/>
    </row>
    <row r="35" spans="1:6" s="63" customFormat="1" ht="19.2" customHeight="1">
      <c r="A35" s="131">
        <v>27</v>
      </c>
      <c r="B35" s="201" t="s">
        <v>1897</v>
      </c>
      <c r="C35" s="200">
        <v>39009</v>
      </c>
      <c r="D35" s="192" t="s">
        <v>509</v>
      </c>
      <c r="E35" s="136">
        <v>120000</v>
      </c>
      <c r="F35" s="136"/>
    </row>
    <row r="36" spans="1:6" s="63" customFormat="1" ht="19.2" customHeight="1">
      <c r="A36" s="131">
        <v>28</v>
      </c>
      <c r="B36" s="201" t="s">
        <v>1649</v>
      </c>
      <c r="C36" s="200">
        <v>38906</v>
      </c>
      <c r="D36" s="134" t="s">
        <v>2766</v>
      </c>
      <c r="E36" s="133">
        <v>120000</v>
      </c>
      <c r="F36" s="133"/>
    </row>
    <row r="37" spans="1:6" s="21" customFormat="1" ht="19.2" customHeight="1">
      <c r="A37" s="131">
        <v>29</v>
      </c>
      <c r="B37" s="201" t="s">
        <v>1668</v>
      </c>
      <c r="C37" s="200">
        <v>38859</v>
      </c>
      <c r="D37" s="134" t="s">
        <v>2766</v>
      </c>
      <c r="E37" s="133">
        <v>120000</v>
      </c>
      <c r="F37" s="133"/>
    </row>
    <row r="38" spans="1:6" s="21" customFormat="1" ht="19.2" customHeight="1">
      <c r="A38" s="131">
        <v>30</v>
      </c>
      <c r="B38" s="201" t="s">
        <v>2768</v>
      </c>
      <c r="C38" s="200">
        <v>38998</v>
      </c>
      <c r="D38" s="134" t="s">
        <v>2769</v>
      </c>
      <c r="E38" s="136">
        <v>120000</v>
      </c>
      <c r="F38" s="136"/>
    </row>
    <row r="39" spans="1:6" s="63" customFormat="1" ht="19.2" customHeight="1">
      <c r="A39" s="131">
        <v>31</v>
      </c>
      <c r="B39" s="132" t="s">
        <v>1906</v>
      </c>
      <c r="C39" s="200">
        <v>38993</v>
      </c>
      <c r="D39" s="131" t="s">
        <v>2766</v>
      </c>
      <c r="E39" s="133">
        <v>120000</v>
      </c>
      <c r="F39" s="133"/>
    </row>
    <row r="40" spans="1:6" s="63" customFormat="1" ht="19.2" customHeight="1">
      <c r="A40" s="131">
        <v>32</v>
      </c>
      <c r="B40" s="201" t="s">
        <v>2056</v>
      </c>
      <c r="C40" s="200" t="s">
        <v>3218</v>
      </c>
      <c r="D40" s="131" t="s">
        <v>2766</v>
      </c>
      <c r="E40" s="136">
        <v>120000</v>
      </c>
      <c r="F40" s="136"/>
    </row>
    <row r="41" spans="1:6" s="63" customFormat="1" ht="19.2" customHeight="1">
      <c r="A41" s="131">
        <v>33</v>
      </c>
      <c r="B41" s="201" t="s">
        <v>2080</v>
      </c>
      <c r="C41" s="200" t="s">
        <v>3219</v>
      </c>
      <c r="D41" s="134" t="s">
        <v>2766</v>
      </c>
      <c r="E41" s="136">
        <v>120000</v>
      </c>
      <c r="F41" s="136"/>
    </row>
    <row r="42" spans="1:6" s="61" customFormat="1" ht="19.2" customHeight="1">
      <c r="A42" s="131">
        <v>34</v>
      </c>
      <c r="B42" s="201" t="s">
        <v>2173</v>
      </c>
      <c r="C42" s="200">
        <v>38860</v>
      </c>
      <c r="D42" s="134" t="s">
        <v>2766</v>
      </c>
      <c r="E42" s="136">
        <v>120000</v>
      </c>
      <c r="F42" s="136"/>
    </row>
    <row r="43" spans="1:6" s="61" customFormat="1" ht="19.2" customHeight="1">
      <c r="A43" s="131">
        <v>35</v>
      </c>
      <c r="B43" s="132" t="s">
        <v>641</v>
      </c>
      <c r="C43" s="200" t="s">
        <v>3220</v>
      </c>
      <c r="D43" s="131" t="s">
        <v>2766</v>
      </c>
      <c r="E43" s="133">
        <v>120000</v>
      </c>
      <c r="F43" s="133"/>
    </row>
    <row r="44" spans="1:6" s="21" customFormat="1" ht="19.2" customHeight="1">
      <c r="A44" s="131">
        <v>36</v>
      </c>
      <c r="B44" s="201" t="s">
        <v>799</v>
      </c>
      <c r="C44" s="200">
        <v>38839</v>
      </c>
      <c r="D44" s="134" t="s">
        <v>2766</v>
      </c>
      <c r="E44" s="133">
        <v>120000</v>
      </c>
      <c r="F44" s="133"/>
    </row>
    <row r="45" spans="1:6" s="21" customFormat="1" ht="19.2" customHeight="1">
      <c r="A45" s="131">
        <v>37</v>
      </c>
      <c r="B45" s="201" t="s">
        <v>849</v>
      </c>
      <c r="C45" s="200" t="s">
        <v>3221</v>
      </c>
      <c r="D45" s="134" t="s">
        <v>2766</v>
      </c>
      <c r="E45" s="136">
        <v>120000</v>
      </c>
      <c r="F45" s="136"/>
    </row>
    <row r="46" spans="1:6" s="63" customFormat="1" ht="19.2" customHeight="1">
      <c r="A46" s="131">
        <v>38</v>
      </c>
      <c r="B46" s="201" t="s">
        <v>1079</v>
      </c>
      <c r="C46" s="200">
        <v>39016</v>
      </c>
      <c r="D46" s="134" t="s">
        <v>2766</v>
      </c>
      <c r="E46" s="136">
        <v>120000</v>
      </c>
      <c r="F46" s="136"/>
    </row>
    <row r="47" spans="1:6" s="61" customFormat="1" ht="19.2" customHeight="1">
      <c r="A47" s="131">
        <v>39</v>
      </c>
      <c r="B47" s="197" t="s">
        <v>1326</v>
      </c>
      <c r="C47" s="200">
        <v>38914</v>
      </c>
      <c r="D47" s="192" t="s">
        <v>2766</v>
      </c>
      <c r="E47" s="136">
        <v>120000</v>
      </c>
      <c r="F47" s="138"/>
    </row>
    <row r="48" spans="1:6" s="63" customFormat="1" ht="19.2" customHeight="1">
      <c r="A48" s="131">
        <v>40</v>
      </c>
      <c r="B48" s="201" t="s">
        <v>1511</v>
      </c>
      <c r="C48" s="200">
        <v>38734</v>
      </c>
      <c r="D48" s="134" t="s">
        <v>2766</v>
      </c>
      <c r="E48" s="136">
        <v>120000</v>
      </c>
      <c r="F48" s="136"/>
    </row>
    <row r="49" spans="1:6" s="63" customFormat="1" ht="19.2" customHeight="1">
      <c r="A49" s="131">
        <v>41</v>
      </c>
      <c r="B49" s="201" t="s">
        <v>544</v>
      </c>
      <c r="C49" s="200">
        <v>38608</v>
      </c>
      <c r="D49" s="134" t="s">
        <v>2766</v>
      </c>
      <c r="E49" s="136">
        <v>120000</v>
      </c>
      <c r="F49" s="136"/>
    </row>
    <row r="50" spans="1:6" s="63" customFormat="1" ht="19.2" customHeight="1">
      <c r="A50" s="131">
        <v>42</v>
      </c>
      <c r="B50" s="201" t="s">
        <v>2479</v>
      </c>
      <c r="C50" s="200">
        <v>36830</v>
      </c>
      <c r="D50" s="134" t="s">
        <v>2766</v>
      </c>
      <c r="E50" s="136">
        <v>120000</v>
      </c>
      <c r="F50" s="136"/>
    </row>
    <row r="51" spans="1:6" s="63" customFormat="1" ht="19.2" customHeight="1">
      <c r="A51" s="131">
        <v>43</v>
      </c>
      <c r="B51" s="201" t="s">
        <v>2562</v>
      </c>
      <c r="C51" s="200">
        <v>38785</v>
      </c>
      <c r="D51" s="134" t="s">
        <v>2766</v>
      </c>
      <c r="E51" s="136">
        <v>120000</v>
      </c>
      <c r="F51" s="136"/>
    </row>
    <row r="52" spans="1:6" s="63" customFormat="1" ht="19.2" customHeight="1">
      <c r="A52" s="131">
        <v>44</v>
      </c>
      <c r="B52" s="201" t="s">
        <v>516</v>
      </c>
      <c r="C52" s="200">
        <v>38563</v>
      </c>
      <c r="D52" s="134" t="s">
        <v>2766</v>
      </c>
      <c r="E52" s="136">
        <v>120000</v>
      </c>
      <c r="F52" s="136"/>
    </row>
    <row r="53" spans="1:6" ht="19.2" customHeight="1">
      <c r="A53" s="131">
        <v>45</v>
      </c>
      <c r="B53" s="201" t="s">
        <v>2622</v>
      </c>
      <c r="C53" s="200">
        <v>38355</v>
      </c>
      <c r="D53" s="134" t="s">
        <v>2766</v>
      </c>
      <c r="E53" s="136">
        <v>120000</v>
      </c>
      <c r="F53" s="136"/>
    </row>
    <row r="54" spans="1:6" s="21" customFormat="1" ht="19.2" customHeight="1">
      <c r="A54" s="131">
        <v>46</v>
      </c>
      <c r="B54" s="201" t="s">
        <v>1739</v>
      </c>
      <c r="C54" s="200">
        <v>38771</v>
      </c>
      <c r="D54" s="134" t="s">
        <v>2756</v>
      </c>
      <c r="E54" s="133">
        <v>120000</v>
      </c>
      <c r="F54" s="133"/>
    </row>
    <row r="55" spans="1:6" s="63" customFormat="1" ht="19.2" customHeight="1">
      <c r="A55" s="131">
        <v>47</v>
      </c>
      <c r="B55" s="132" t="s">
        <v>559</v>
      </c>
      <c r="C55" s="200" t="s">
        <v>3222</v>
      </c>
      <c r="D55" s="131" t="s">
        <v>2754</v>
      </c>
      <c r="E55" s="133">
        <v>120000</v>
      </c>
      <c r="F55" s="133"/>
    </row>
    <row r="56" spans="1:6" s="21" customFormat="1" ht="19.2" customHeight="1">
      <c r="A56" s="131">
        <v>48</v>
      </c>
      <c r="B56" s="132" t="s">
        <v>561</v>
      </c>
      <c r="C56" s="200" t="s">
        <v>3223</v>
      </c>
      <c r="D56" s="131" t="s">
        <v>2754</v>
      </c>
      <c r="E56" s="133">
        <v>120000</v>
      </c>
      <c r="F56" s="133"/>
    </row>
    <row r="57" spans="1:6" s="63" customFormat="1" ht="19.2" customHeight="1">
      <c r="A57" s="131">
        <v>49</v>
      </c>
      <c r="B57" s="199" t="s">
        <v>1969</v>
      </c>
      <c r="C57" s="200" t="s">
        <v>3224</v>
      </c>
      <c r="D57" s="139" t="s">
        <v>2764</v>
      </c>
      <c r="E57" s="136">
        <v>120000</v>
      </c>
      <c r="F57" s="136"/>
    </row>
    <row r="58" spans="1:6" s="63" customFormat="1" ht="19.2" customHeight="1">
      <c r="A58" s="131">
        <v>50</v>
      </c>
      <c r="B58" s="132" t="s">
        <v>1975</v>
      </c>
      <c r="C58" s="200" t="s">
        <v>3225</v>
      </c>
      <c r="D58" s="131" t="s">
        <v>2675</v>
      </c>
      <c r="E58" s="133">
        <v>120000</v>
      </c>
      <c r="F58" s="133"/>
    </row>
    <row r="59" spans="1:6" s="63" customFormat="1" ht="19.2" customHeight="1">
      <c r="A59" s="131">
        <v>51</v>
      </c>
      <c r="B59" s="201" t="s">
        <v>2061</v>
      </c>
      <c r="C59" s="200" t="s">
        <v>3226</v>
      </c>
      <c r="D59" s="139" t="s">
        <v>2764</v>
      </c>
      <c r="E59" s="136">
        <v>120000</v>
      </c>
      <c r="F59" s="136"/>
    </row>
    <row r="60" spans="1:6" s="21" customFormat="1" ht="19.2" customHeight="1">
      <c r="A60" s="131">
        <v>52</v>
      </c>
      <c r="B60" s="201" t="s">
        <v>2197</v>
      </c>
      <c r="C60" s="200">
        <v>39077</v>
      </c>
      <c r="D60" s="134" t="s">
        <v>2754</v>
      </c>
      <c r="E60" s="136">
        <v>120000</v>
      </c>
      <c r="F60" s="136"/>
    </row>
    <row r="61" spans="1:6" s="61" customFormat="1" ht="19.2" customHeight="1">
      <c r="A61" s="131">
        <v>53</v>
      </c>
      <c r="B61" s="201" t="s">
        <v>2302</v>
      </c>
      <c r="C61" s="200" t="s">
        <v>3227</v>
      </c>
      <c r="D61" s="134" t="s">
        <v>2753</v>
      </c>
      <c r="E61" s="136">
        <v>120000</v>
      </c>
      <c r="F61" s="136"/>
    </row>
    <row r="62" spans="1:6" s="63" customFormat="1" ht="19.2" customHeight="1">
      <c r="A62" s="131">
        <v>54</v>
      </c>
      <c r="B62" s="201" t="s">
        <v>2328</v>
      </c>
      <c r="C62" s="200" t="s">
        <v>3215</v>
      </c>
      <c r="D62" s="134" t="s">
        <v>2761</v>
      </c>
      <c r="E62" s="136">
        <v>120000</v>
      </c>
      <c r="F62" s="136"/>
    </row>
    <row r="63" spans="1:6" s="63" customFormat="1" ht="19.2" customHeight="1">
      <c r="A63" s="131">
        <v>55</v>
      </c>
      <c r="B63" s="201" t="s">
        <v>2367</v>
      </c>
      <c r="C63" s="200" t="s">
        <v>3228</v>
      </c>
      <c r="D63" s="134" t="s">
        <v>2754</v>
      </c>
      <c r="E63" s="136">
        <v>120000</v>
      </c>
      <c r="F63" s="136"/>
    </row>
    <row r="64" spans="1:6" s="61" customFormat="1" ht="19.2" customHeight="1">
      <c r="A64" s="131">
        <v>56</v>
      </c>
      <c r="B64" s="132" t="s">
        <v>2385</v>
      </c>
      <c r="C64" s="200" t="s">
        <v>3212</v>
      </c>
      <c r="D64" s="131" t="s">
        <v>2754</v>
      </c>
      <c r="E64" s="133">
        <v>120000</v>
      </c>
      <c r="F64" s="133"/>
    </row>
    <row r="65" spans="1:6" s="63" customFormat="1" ht="19.2" customHeight="1">
      <c r="A65" s="131">
        <v>57</v>
      </c>
      <c r="B65" s="201" t="s">
        <v>607</v>
      </c>
      <c r="C65" s="200" t="s">
        <v>3229</v>
      </c>
      <c r="D65" s="134" t="s">
        <v>2760</v>
      </c>
      <c r="E65" s="133">
        <v>120000</v>
      </c>
      <c r="F65" s="133"/>
    </row>
    <row r="66" spans="1:6" s="63" customFormat="1" ht="19.2" customHeight="1">
      <c r="A66" s="131">
        <v>58</v>
      </c>
      <c r="B66" s="201" t="s">
        <v>3230</v>
      </c>
      <c r="C66" s="200" t="s">
        <v>3231</v>
      </c>
      <c r="D66" s="134" t="s">
        <v>2760</v>
      </c>
      <c r="E66" s="133">
        <v>120000</v>
      </c>
      <c r="F66" s="133"/>
    </row>
    <row r="67" spans="1:6" s="60" customFormat="1" ht="19.2" customHeight="1">
      <c r="A67" s="131">
        <v>59</v>
      </c>
      <c r="B67" s="201" t="s">
        <v>922</v>
      </c>
      <c r="C67" s="200">
        <v>38968</v>
      </c>
      <c r="D67" s="134" t="s">
        <v>2753</v>
      </c>
      <c r="E67" s="136">
        <v>120000</v>
      </c>
      <c r="F67" s="136"/>
    </row>
    <row r="68" spans="1:6" s="63" customFormat="1" ht="19.2" customHeight="1">
      <c r="A68" s="131">
        <v>60</v>
      </c>
      <c r="B68" s="201" t="s">
        <v>936</v>
      </c>
      <c r="C68" s="200" t="s">
        <v>3232</v>
      </c>
      <c r="D68" s="134" t="s">
        <v>2753</v>
      </c>
      <c r="E68" s="136">
        <v>120000</v>
      </c>
      <c r="F68" s="136"/>
    </row>
    <row r="69" spans="1:6" s="21" customFormat="1" ht="19.2" customHeight="1">
      <c r="A69" s="131">
        <v>61</v>
      </c>
      <c r="B69" s="201" t="s">
        <v>992</v>
      </c>
      <c r="C69" s="200" t="s">
        <v>3233</v>
      </c>
      <c r="D69" s="134" t="s">
        <v>2760</v>
      </c>
      <c r="E69" s="136">
        <v>120000</v>
      </c>
      <c r="F69" s="136"/>
    </row>
    <row r="70" spans="1:6" s="61" customFormat="1" ht="19.2" customHeight="1">
      <c r="A70" s="131">
        <v>62</v>
      </c>
      <c r="B70" s="201" t="s">
        <v>1039</v>
      </c>
      <c r="C70" s="200">
        <v>39001</v>
      </c>
      <c r="D70" s="134" t="s">
        <v>3495</v>
      </c>
      <c r="E70" s="136">
        <v>120000</v>
      </c>
      <c r="F70" s="136"/>
    </row>
    <row r="71" spans="1:6" s="63" customFormat="1" ht="19.2" customHeight="1">
      <c r="A71" s="131">
        <v>63</v>
      </c>
      <c r="B71" s="201" t="s">
        <v>1099</v>
      </c>
      <c r="C71" s="200">
        <v>38746</v>
      </c>
      <c r="D71" s="134" t="s">
        <v>2754</v>
      </c>
      <c r="E71" s="136">
        <v>120000</v>
      </c>
      <c r="F71" s="136"/>
    </row>
    <row r="72" spans="1:6" s="21" customFormat="1" ht="19.2" customHeight="1">
      <c r="A72" s="131">
        <v>64</v>
      </c>
      <c r="B72" s="201" t="s">
        <v>1159</v>
      </c>
      <c r="C72" s="200">
        <v>38769</v>
      </c>
      <c r="D72" s="134" t="s">
        <v>2760</v>
      </c>
      <c r="E72" s="136">
        <v>120000</v>
      </c>
      <c r="F72" s="136"/>
    </row>
    <row r="73" spans="1:6" s="21" customFormat="1" ht="19.2" customHeight="1">
      <c r="A73" s="131">
        <v>65</v>
      </c>
      <c r="B73" s="201" t="s">
        <v>1219</v>
      </c>
      <c r="C73" s="200">
        <v>39042</v>
      </c>
      <c r="D73" s="134" t="s">
        <v>2754</v>
      </c>
      <c r="E73" s="136">
        <v>120000</v>
      </c>
      <c r="F73" s="136"/>
    </row>
    <row r="74" spans="1:6" s="61" customFormat="1" ht="19.2" customHeight="1">
      <c r="A74" s="131">
        <v>66</v>
      </c>
      <c r="B74" s="201" t="s">
        <v>1252</v>
      </c>
      <c r="C74" s="200">
        <v>38895</v>
      </c>
      <c r="D74" s="134" t="s">
        <v>2754</v>
      </c>
      <c r="E74" s="136">
        <v>120000</v>
      </c>
      <c r="F74" s="136"/>
    </row>
    <row r="75" spans="1:6" s="21" customFormat="1" ht="19.2" customHeight="1">
      <c r="A75" s="131">
        <v>67</v>
      </c>
      <c r="B75" s="197" t="s">
        <v>1338</v>
      </c>
      <c r="C75" s="200">
        <v>38784</v>
      </c>
      <c r="D75" s="134" t="s">
        <v>2754</v>
      </c>
      <c r="E75" s="136">
        <v>120000</v>
      </c>
      <c r="F75" s="138"/>
    </row>
    <row r="76" spans="1:6" s="63" customFormat="1" ht="19.2" customHeight="1">
      <c r="A76" s="131">
        <v>68</v>
      </c>
      <c r="B76" s="201" t="s">
        <v>2471</v>
      </c>
      <c r="C76" s="200">
        <v>38542</v>
      </c>
      <c r="D76" s="134" t="s">
        <v>2754</v>
      </c>
      <c r="E76" s="133">
        <v>120000</v>
      </c>
      <c r="F76" s="133"/>
    </row>
    <row r="77" spans="1:6" s="61" customFormat="1" ht="19.2" customHeight="1">
      <c r="A77" s="131">
        <v>69</v>
      </c>
      <c r="B77" s="201" t="s">
        <v>2526</v>
      </c>
      <c r="C77" s="200">
        <v>38124</v>
      </c>
      <c r="D77" s="134" t="s">
        <v>2754</v>
      </c>
      <c r="E77" s="136">
        <v>120000</v>
      </c>
      <c r="F77" s="136"/>
    </row>
    <row r="78" spans="1:6" s="60" customFormat="1" ht="19.2" customHeight="1">
      <c r="A78" s="131">
        <v>70</v>
      </c>
      <c r="B78" s="201" t="s">
        <v>2545</v>
      </c>
      <c r="C78" s="200">
        <v>38725</v>
      </c>
      <c r="D78" s="134" t="s">
        <v>2754</v>
      </c>
      <c r="E78" s="136">
        <v>120000</v>
      </c>
      <c r="F78" s="136"/>
    </row>
    <row r="79" spans="1:6" s="21" customFormat="1" ht="19.2" customHeight="1">
      <c r="A79" s="131">
        <v>71</v>
      </c>
      <c r="B79" s="201" t="s">
        <v>2553</v>
      </c>
      <c r="C79" s="200">
        <v>38906</v>
      </c>
      <c r="D79" s="134" t="s">
        <v>2754</v>
      </c>
      <c r="E79" s="136">
        <v>120000</v>
      </c>
      <c r="F79" s="136"/>
    </row>
    <row r="80" spans="1:6" s="63" customFormat="1" ht="19.2" customHeight="1">
      <c r="A80" s="131">
        <v>72</v>
      </c>
      <c r="B80" s="201" t="s">
        <v>2566</v>
      </c>
      <c r="C80" s="200">
        <v>39000</v>
      </c>
      <c r="D80" s="134" t="s">
        <v>2761</v>
      </c>
      <c r="E80" s="136">
        <v>120000</v>
      </c>
      <c r="F80" s="136"/>
    </row>
    <row r="81" spans="1:6" s="63" customFormat="1" ht="19.2" customHeight="1">
      <c r="A81" s="131">
        <v>73</v>
      </c>
      <c r="B81" s="201" t="s">
        <v>2612</v>
      </c>
      <c r="C81" s="200">
        <v>38932</v>
      </c>
      <c r="D81" s="134" t="s">
        <v>2761</v>
      </c>
      <c r="E81" s="136">
        <v>120000</v>
      </c>
      <c r="F81" s="136"/>
    </row>
    <row r="82" spans="1:6" s="63" customFormat="1" ht="19.2" customHeight="1">
      <c r="A82" s="131">
        <v>74</v>
      </c>
      <c r="B82" s="201" t="s">
        <v>1609</v>
      </c>
      <c r="C82" s="200">
        <v>38719</v>
      </c>
      <c r="D82" s="134" t="s">
        <v>2746</v>
      </c>
      <c r="E82" s="133">
        <v>120000</v>
      </c>
      <c r="F82" s="133"/>
    </row>
    <row r="83" spans="1:6" s="63" customFormat="1" ht="19.2" customHeight="1">
      <c r="A83" s="131">
        <v>75</v>
      </c>
      <c r="B83" s="201" t="s">
        <v>1613</v>
      </c>
      <c r="C83" s="200">
        <v>38920</v>
      </c>
      <c r="D83" s="134" t="s">
        <v>2751</v>
      </c>
      <c r="E83" s="133">
        <v>120000</v>
      </c>
      <c r="F83" s="133"/>
    </row>
    <row r="84" spans="1:6" s="21" customFormat="1" ht="19.2" customHeight="1">
      <c r="A84" s="131">
        <v>76</v>
      </c>
      <c r="B84" s="201" t="s">
        <v>532</v>
      </c>
      <c r="C84" s="200">
        <v>38969</v>
      </c>
      <c r="D84" s="134" t="s">
        <v>2746</v>
      </c>
      <c r="E84" s="133">
        <v>120000</v>
      </c>
      <c r="F84" s="133"/>
    </row>
    <row r="85" spans="1:6" s="63" customFormat="1" ht="19.2" customHeight="1">
      <c r="A85" s="131">
        <v>77</v>
      </c>
      <c r="B85" s="201" t="s">
        <v>1731</v>
      </c>
      <c r="C85" s="200">
        <v>39051</v>
      </c>
      <c r="D85" s="134" t="s">
        <v>2751</v>
      </c>
      <c r="E85" s="133">
        <v>120000</v>
      </c>
      <c r="F85" s="133"/>
    </row>
    <row r="86" spans="1:6" s="63" customFormat="1" ht="19.2" customHeight="1">
      <c r="A86" s="131">
        <v>78</v>
      </c>
      <c r="B86" s="201" t="s">
        <v>2839</v>
      </c>
      <c r="C86" s="200">
        <v>38925</v>
      </c>
      <c r="D86" s="134" t="s">
        <v>2746</v>
      </c>
      <c r="E86" s="136">
        <v>120000</v>
      </c>
      <c r="F86" s="136"/>
    </row>
    <row r="87" spans="1:6" s="63" customFormat="1" ht="19.2" customHeight="1">
      <c r="A87" s="131">
        <v>79</v>
      </c>
      <c r="B87" s="201" t="s">
        <v>1842</v>
      </c>
      <c r="C87" s="200">
        <v>38924</v>
      </c>
      <c r="D87" s="134" t="s">
        <v>2746</v>
      </c>
      <c r="E87" s="136">
        <v>120000</v>
      </c>
      <c r="F87" s="136"/>
    </row>
    <row r="88" spans="1:6" s="65" customFormat="1" ht="19.2" customHeight="1">
      <c r="A88" s="131">
        <v>80</v>
      </c>
      <c r="B88" s="132" t="s">
        <v>1862</v>
      </c>
      <c r="C88" s="200" t="s">
        <v>3234</v>
      </c>
      <c r="D88" s="131" t="s">
        <v>2751</v>
      </c>
      <c r="E88" s="133">
        <v>120000</v>
      </c>
      <c r="F88" s="133"/>
    </row>
    <row r="89" spans="1:6" s="63" customFormat="1" ht="19.2" customHeight="1">
      <c r="A89" s="131">
        <v>81</v>
      </c>
      <c r="B89" s="199" t="s">
        <v>1795</v>
      </c>
      <c r="C89" s="200">
        <v>38957</v>
      </c>
      <c r="D89" s="139" t="s">
        <v>2746</v>
      </c>
      <c r="E89" s="136">
        <v>120000</v>
      </c>
      <c r="F89" s="136"/>
    </row>
    <row r="90" spans="1:6" s="63" customFormat="1" ht="19.2" customHeight="1">
      <c r="A90" s="131">
        <v>82</v>
      </c>
      <c r="B90" s="132" t="s">
        <v>1970</v>
      </c>
      <c r="C90" s="200" t="s">
        <v>3227</v>
      </c>
      <c r="D90" s="139" t="s">
        <v>2751</v>
      </c>
      <c r="E90" s="133">
        <v>120000</v>
      </c>
      <c r="F90" s="133"/>
    </row>
    <row r="91" spans="1:6" s="61" customFormat="1" ht="19.2" customHeight="1">
      <c r="A91" s="131">
        <v>83</v>
      </c>
      <c r="B91" s="201" t="s">
        <v>2114</v>
      </c>
      <c r="C91" s="200" t="s">
        <v>3235</v>
      </c>
      <c r="D91" s="139" t="s">
        <v>2746</v>
      </c>
      <c r="E91" s="136">
        <v>120000</v>
      </c>
      <c r="F91" s="136"/>
    </row>
    <row r="92" spans="1:6" s="61" customFormat="1" ht="19.2" customHeight="1">
      <c r="A92" s="131">
        <v>84</v>
      </c>
      <c r="B92" s="201" t="s">
        <v>2181</v>
      </c>
      <c r="C92" s="200" t="s">
        <v>3236</v>
      </c>
      <c r="D92" s="139" t="s">
        <v>2751</v>
      </c>
      <c r="E92" s="136">
        <v>120000</v>
      </c>
      <c r="F92" s="136"/>
    </row>
    <row r="93" spans="1:6" s="21" customFormat="1" ht="19.2" customHeight="1">
      <c r="A93" s="131">
        <v>85</v>
      </c>
      <c r="B93" s="201" t="s">
        <v>2202</v>
      </c>
      <c r="C93" s="200" t="s">
        <v>3237</v>
      </c>
      <c r="D93" s="139" t="s">
        <v>2751</v>
      </c>
      <c r="E93" s="136">
        <v>120000</v>
      </c>
      <c r="F93" s="136"/>
    </row>
    <row r="94" spans="1:6" s="21" customFormat="1" ht="19.2" customHeight="1">
      <c r="A94" s="131">
        <v>86</v>
      </c>
      <c r="B94" s="199" t="s">
        <v>2227</v>
      </c>
      <c r="C94" s="200">
        <v>39064</v>
      </c>
      <c r="D94" s="139" t="s">
        <v>2751</v>
      </c>
      <c r="E94" s="136">
        <v>120000</v>
      </c>
      <c r="F94" s="136"/>
    </row>
    <row r="95" spans="1:6" s="63" customFormat="1" ht="19.2" customHeight="1">
      <c r="A95" s="131">
        <v>87</v>
      </c>
      <c r="B95" s="201" t="s">
        <v>537</v>
      </c>
      <c r="C95" s="200">
        <v>38991</v>
      </c>
      <c r="D95" s="139" t="s">
        <v>2746</v>
      </c>
      <c r="E95" s="133">
        <v>120000</v>
      </c>
      <c r="F95" s="133"/>
    </row>
    <row r="96" spans="1:6" s="63" customFormat="1" ht="19.2" customHeight="1">
      <c r="A96" s="131">
        <v>88</v>
      </c>
      <c r="B96" s="201" t="s">
        <v>1090</v>
      </c>
      <c r="C96" s="200">
        <v>38923</v>
      </c>
      <c r="D96" s="139" t="s">
        <v>2751</v>
      </c>
      <c r="E96" s="136">
        <v>120000</v>
      </c>
      <c r="F96" s="136"/>
    </row>
    <row r="97" spans="1:6" s="63" customFormat="1" ht="19.2" customHeight="1">
      <c r="A97" s="131">
        <v>89</v>
      </c>
      <c r="B97" s="201" t="s">
        <v>1173</v>
      </c>
      <c r="C97" s="200">
        <v>38644</v>
      </c>
      <c r="D97" s="139" t="s">
        <v>2746</v>
      </c>
      <c r="E97" s="136">
        <v>120000</v>
      </c>
      <c r="F97" s="136"/>
    </row>
    <row r="98" spans="1:6" s="61" customFormat="1" ht="19.2" customHeight="1">
      <c r="A98" s="131">
        <v>90</v>
      </c>
      <c r="B98" s="201" t="s">
        <v>1298</v>
      </c>
      <c r="C98" s="200">
        <v>38922</v>
      </c>
      <c r="D98" s="139" t="s">
        <v>2746</v>
      </c>
      <c r="E98" s="136">
        <v>120000</v>
      </c>
      <c r="F98" s="136"/>
    </row>
    <row r="99" spans="1:6" s="61" customFormat="1" ht="19.2" customHeight="1">
      <c r="A99" s="131">
        <v>91</v>
      </c>
      <c r="B99" s="201" t="s">
        <v>1304</v>
      </c>
      <c r="C99" s="200">
        <v>38377</v>
      </c>
      <c r="D99" s="139" t="s">
        <v>2746</v>
      </c>
      <c r="E99" s="136">
        <v>120000</v>
      </c>
      <c r="F99" s="136"/>
    </row>
    <row r="100" spans="1:6" s="65" customFormat="1" ht="19.2" customHeight="1">
      <c r="A100" s="131">
        <v>92</v>
      </c>
      <c r="B100" s="197" t="s">
        <v>1363</v>
      </c>
      <c r="C100" s="151" t="s">
        <v>3496</v>
      </c>
      <c r="D100" s="139" t="s">
        <v>2746</v>
      </c>
      <c r="E100" s="136">
        <v>120000</v>
      </c>
      <c r="F100" s="138"/>
    </row>
    <row r="101" spans="1:6" s="21" customFormat="1" ht="19.2" customHeight="1">
      <c r="A101" s="131">
        <v>93</v>
      </c>
      <c r="B101" s="197" t="s">
        <v>1365</v>
      </c>
      <c r="C101" s="200">
        <v>38913</v>
      </c>
      <c r="D101" s="139" t="s">
        <v>2746</v>
      </c>
      <c r="E101" s="136">
        <v>120000</v>
      </c>
      <c r="F101" s="138"/>
    </row>
    <row r="102" spans="1:6" s="63" customFormat="1" ht="19.2" customHeight="1">
      <c r="A102" s="131">
        <v>94</v>
      </c>
      <c r="B102" s="201" t="s">
        <v>2469</v>
      </c>
      <c r="C102" s="200">
        <v>38828</v>
      </c>
      <c r="D102" s="139" t="s">
        <v>2751</v>
      </c>
      <c r="E102" s="136">
        <v>120000</v>
      </c>
      <c r="F102" s="136"/>
    </row>
    <row r="103" spans="1:6" s="21" customFormat="1" ht="19.2" customHeight="1">
      <c r="A103" s="131">
        <v>95</v>
      </c>
      <c r="B103" s="201" t="s">
        <v>618</v>
      </c>
      <c r="C103" s="200">
        <v>39031</v>
      </c>
      <c r="D103" s="139" t="s">
        <v>2746</v>
      </c>
      <c r="E103" s="136">
        <v>120000</v>
      </c>
      <c r="F103" s="136"/>
    </row>
    <row r="104" spans="1:6" s="63" customFormat="1" ht="19.2" customHeight="1">
      <c r="A104" s="131">
        <v>96</v>
      </c>
      <c r="B104" s="201" t="s">
        <v>770</v>
      </c>
      <c r="C104" s="200" t="s">
        <v>3238</v>
      </c>
      <c r="D104" s="139" t="s">
        <v>2746</v>
      </c>
      <c r="E104" s="133">
        <v>120000</v>
      </c>
      <c r="F104" s="133"/>
    </row>
    <row r="105" spans="1:6" s="21" customFormat="1" ht="19.2" customHeight="1">
      <c r="A105" s="131">
        <v>97</v>
      </c>
      <c r="B105" s="201" t="s">
        <v>2513</v>
      </c>
      <c r="C105" s="200">
        <v>36950</v>
      </c>
      <c r="D105" s="139" t="s">
        <v>2751</v>
      </c>
      <c r="E105" s="136">
        <v>120000</v>
      </c>
      <c r="F105" s="136"/>
    </row>
    <row r="106" spans="1:6" s="21" customFormat="1" ht="19.2" customHeight="1">
      <c r="A106" s="131">
        <v>98</v>
      </c>
      <c r="B106" s="201" t="s">
        <v>2522</v>
      </c>
      <c r="C106" s="200">
        <v>37991</v>
      </c>
      <c r="D106" s="139" t="s">
        <v>2751</v>
      </c>
      <c r="E106" s="136">
        <v>120000</v>
      </c>
      <c r="F106" s="136"/>
    </row>
    <row r="107" spans="1:6" s="61" customFormat="1" ht="19.2" customHeight="1">
      <c r="A107" s="131">
        <v>99</v>
      </c>
      <c r="B107" s="201" t="s">
        <v>3239</v>
      </c>
      <c r="C107" s="200">
        <v>38744</v>
      </c>
      <c r="D107" s="139" t="s">
        <v>2751</v>
      </c>
      <c r="E107" s="136">
        <v>120000</v>
      </c>
      <c r="F107" s="136"/>
    </row>
    <row r="108" spans="1:6" ht="19.2" customHeight="1">
      <c r="A108" s="131">
        <v>100</v>
      </c>
      <c r="B108" s="201" t="s">
        <v>2614</v>
      </c>
      <c r="C108" s="200">
        <v>38779</v>
      </c>
      <c r="D108" s="139" t="s">
        <v>2751</v>
      </c>
      <c r="E108" s="136">
        <v>120000</v>
      </c>
      <c r="F108" s="136"/>
    </row>
    <row r="109" spans="1:6" s="63" customFormat="1" ht="19.2" customHeight="1">
      <c r="A109" s="131">
        <v>101</v>
      </c>
      <c r="B109" s="201" t="s">
        <v>1722</v>
      </c>
      <c r="C109" s="200">
        <v>38747</v>
      </c>
      <c r="D109" s="134" t="s">
        <v>2741</v>
      </c>
      <c r="E109" s="133">
        <v>120000</v>
      </c>
      <c r="F109" s="133"/>
    </row>
    <row r="110" spans="1:6" s="21" customFormat="1" ht="19.2" customHeight="1">
      <c r="A110" s="131">
        <v>102</v>
      </c>
      <c r="B110" s="201" t="s">
        <v>511</v>
      </c>
      <c r="C110" s="200">
        <v>38784</v>
      </c>
      <c r="D110" s="134" t="s">
        <v>2744</v>
      </c>
      <c r="E110" s="136">
        <v>120000</v>
      </c>
      <c r="F110" s="136"/>
    </row>
    <row r="111" spans="1:6" s="63" customFormat="1" ht="19.2" customHeight="1">
      <c r="A111" s="131">
        <v>103</v>
      </c>
      <c r="B111" s="201" t="s">
        <v>2634</v>
      </c>
      <c r="C111" s="200">
        <v>38921</v>
      </c>
      <c r="D111" s="134" t="s">
        <v>2741</v>
      </c>
      <c r="E111" s="136">
        <v>120000</v>
      </c>
      <c r="F111" s="136"/>
    </row>
    <row r="112" spans="1:6" s="21" customFormat="1" ht="19.2" customHeight="1">
      <c r="A112" s="131">
        <v>104</v>
      </c>
      <c r="B112" s="132" t="s">
        <v>1877</v>
      </c>
      <c r="C112" s="200" t="s">
        <v>3240</v>
      </c>
      <c r="D112" s="134" t="s">
        <v>2741</v>
      </c>
      <c r="E112" s="133">
        <v>120000</v>
      </c>
      <c r="F112" s="133"/>
    </row>
    <row r="113" spans="1:6" s="63" customFormat="1" ht="19.2" customHeight="1">
      <c r="A113" s="131">
        <v>105</v>
      </c>
      <c r="B113" s="201" t="s">
        <v>1952</v>
      </c>
      <c r="C113" s="200" t="s">
        <v>3241</v>
      </c>
      <c r="D113" s="134" t="s">
        <v>2744</v>
      </c>
      <c r="E113" s="136">
        <v>120000</v>
      </c>
      <c r="F113" s="136"/>
    </row>
    <row r="114" spans="1:6" s="63" customFormat="1" ht="19.2" customHeight="1">
      <c r="A114" s="131">
        <v>106</v>
      </c>
      <c r="B114" s="132" t="s">
        <v>546</v>
      </c>
      <c r="C114" s="200" t="s">
        <v>3242</v>
      </c>
      <c r="D114" s="134" t="s">
        <v>2741</v>
      </c>
      <c r="E114" s="133">
        <v>120000</v>
      </c>
      <c r="F114" s="133"/>
    </row>
    <row r="115" spans="1:6" s="63" customFormat="1" ht="19.2" customHeight="1">
      <c r="A115" s="131">
        <v>107</v>
      </c>
      <c r="B115" s="201" t="s">
        <v>2055</v>
      </c>
      <c r="C115" s="200" t="s">
        <v>3243</v>
      </c>
      <c r="D115" s="134" t="s">
        <v>2744</v>
      </c>
      <c r="E115" s="136">
        <v>120000</v>
      </c>
      <c r="F115" s="136"/>
    </row>
    <row r="116" spans="1:6" s="21" customFormat="1" ht="19.2" customHeight="1">
      <c r="A116" s="131">
        <v>108</v>
      </c>
      <c r="B116" s="201" t="s">
        <v>2098</v>
      </c>
      <c r="C116" s="200" t="s">
        <v>3244</v>
      </c>
      <c r="D116" s="134" t="s">
        <v>2744</v>
      </c>
      <c r="E116" s="136">
        <v>120000</v>
      </c>
      <c r="F116" s="136"/>
    </row>
    <row r="117" spans="1:6" s="21" customFormat="1" ht="19.2" customHeight="1">
      <c r="A117" s="131">
        <v>109</v>
      </c>
      <c r="B117" s="201" t="s">
        <v>2135</v>
      </c>
      <c r="C117" s="200" t="s">
        <v>3245</v>
      </c>
      <c r="D117" s="134" t="s">
        <v>2744</v>
      </c>
      <c r="E117" s="133">
        <v>120000</v>
      </c>
      <c r="F117" s="133"/>
    </row>
    <row r="118" spans="1:6" s="61" customFormat="1" ht="19.2" customHeight="1">
      <c r="A118" s="131">
        <v>110</v>
      </c>
      <c r="B118" s="201" t="s">
        <v>2142</v>
      </c>
      <c r="C118" s="200" t="s">
        <v>3246</v>
      </c>
      <c r="D118" s="134" t="s">
        <v>2744</v>
      </c>
      <c r="E118" s="133">
        <v>120000</v>
      </c>
      <c r="F118" s="133"/>
    </row>
    <row r="119" spans="1:6" s="61" customFormat="1" ht="19.2" customHeight="1">
      <c r="A119" s="131">
        <v>111</v>
      </c>
      <c r="B119" s="201" t="s">
        <v>2199</v>
      </c>
      <c r="C119" s="200" t="s">
        <v>3247</v>
      </c>
      <c r="D119" s="134" t="s">
        <v>2741</v>
      </c>
      <c r="E119" s="136">
        <v>120000</v>
      </c>
      <c r="F119" s="136"/>
    </row>
    <row r="120" spans="1:6" s="63" customFormat="1" ht="19.2" customHeight="1">
      <c r="A120" s="131">
        <v>112</v>
      </c>
      <c r="B120" s="201" t="s">
        <v>1962</v>
      </c>
      <c r="C120" s="200">
        <v>38988</v>
      </c>
      <c r="D120" s="134" t="s">
        <v>2741</v>
      </c>
      <c r="E120" s="136">
        <v>120000</v>
      </c>
      <c r="F120" s="136"/>
    </row>
    <row r="121" spans="1:6" s="63" customFormat="1" ht="19.2" customHeight="1">
      <c r="A121" s="131">
        <v>113</v>
      </c>
      <c r="B121" s="201" t="s">
        <v>2332</v>
      </c>
      <c r="C121" s="200" t="s">
        <v>3248</v>
      </c>
      <c r="D121" s="134" t="s">
        <v>2744</v>
      </c>
      <c r="E121" s="136">
        <v>120000</v>
      </c>
      <c r="F121" s="136"/>
    </row>
    <row r="122" spans="1:6" s="63" customFormat="1" ht="19.2" customHeight="1">
      <c r="A122" s="131">
        <v>114</v>
      </c>
      <c r="B122" s="201" t="s">
        <v>2347</v>
      </c>
      <c r="C122" s="200" t="s">
        <v>3249</v>
      </c>
      <c r="D122" s="134" t="s">
        <v>2741</v>
      </c>
      <c r="E122" s="136">
        <v>120000</v>
      </c>
      <c r="F122" s="136"/>
    </row>
    <row r="123" spans="1:6" s="63" customFormat="1" ht="19.2" customHeight="1">
      <c r="A123" s="131">
        <v>115</v>
      </c>
      <c r="B123" s="201" t="s">
        <v>2357</v>
      </c>
      <c r="C123" s="200" t="s">
        <v>3250</v>
      </c>
      <c r="D123" s="134" t="s">
        <v>2744</v>
      </c>
      <c r="E123" s="136">
        <v>120000</v>
      </c>
      <c r="F123" s="136"/>
    </row>
    <row r="124" spans="1:6" s="61" customFormat="1" ht="19.2" customHeight="1">
      <c r="A124" s="131">
        <v>116</v>
      </c>
      <c r="B124" s="201" t="s">
        <v>3251</v>
      </c>
      <c r="C124" s="200">
        <v>38825</v>
      </c>
      <c r="D124" s="134" t="s">
        <v>2741</v>
      </c>
      <c r="E124" s="133">
        <v>120000</v>
      </c>
      <c r="F124" s="133"/>
    </row>
    <row r="125" spans="1:6" s="63" customFormat="1" ht="19.2" customHeight="1">
      <c r="A125" s="131">
        <v>117</v>
      </c>
      <c r="B125" s="201" t="s">
        <v>929</v>
      </c>
      <c r="C125" s="200" t="s">
        <v>3252</v>
      </c>
      <c r="D125" s="134" t="s">
        <v>2741</v>
      </c>
      <c r="E125" s="136">
        <v>120000</v>
      </c>
      <c r="F125" s="136"/>
    </row>
    <row r="126" spans="1:6" s="63" customFormat="1" ht="19.2" customHeight="1">
      <c r="A126" s="131">
        <v>118</v>
      </c>
      <c r="B126" s="201" t="s">
        <v>951</v>
      </c>
      <c r="C126" s="200" t="s">
        <v>3253</v>
      </c>
      <c r="D126" s="134" t="s">
        <v>2744</v>
      </c>
      <c r="E126" s="136">
        <v>120000</v>
      </c>
      <c r="F126" s="136"/>
    </row>
    <row r="127" spans="1:6" s="63" customFormat="1" ht="19.2" customHeight="1">
      <c r="A127" s="131">
        <v>119</v>
      </c>
      <c r="B127" s="201" t="s">
        <v>1016</v>
      </c>
      <c r="C127" s="200" t="s">
        <v>3240</v>
      </c>
      <c r="D127" s="134" t="s">
        <v>2744</v>
      </c>
      <c r="E127" s="136">
        <v>120000</v>
      </c>
      <c r="F127" s="136"/>
    </row>
    <row r="128" spans="1:6" s="63" customFormat="1" ht="19.2" customHeight="1">
      <c r="A128" s="131">
        <v>120</v>
      </c>
      <c r="B128" s="201" t="s">
        <v>1030</v>
      </c>
      <c r="C128" s="200" t="s">
        <v>3254</v>
      </c>
      <c r="D128" s="134" t="s">
        <v>2744</v>
      </c>
      <c r="E128" s="136">
        <v>120000</v>
      </c>
      <c r="F128" s="136"/>
    </row>
    <row r="129" spans="1:6" s="61" customFormat="1" ht="19.2" customHeight="1">
      <c r="A129" s="131">
        <v>121</v>
      </c>
      <c r="B129" s="201" t="s">
        <v>1038</v>
      </c>
      <c r="C129" s="200" t="s">
        <v>3255</v>
      </c>
      <c r="D129" s="134" t="s">
        <v>2741</v>
      </c>
      <c r="E129" s="136">
        <v>120000</v>
      </c>
      <c r="F129" s="136"/>
    </row>
    <row r="130" spans="1:6" s="63" customFormat="1" ht="19.2" customHeight="1">
      <c r="A130" s="131">
        <v>122</v>
      </c>
      <c r="B130" s="201" t="s">
        <v>1063</v>
      </c>
      <c r="C130" s="200">
        <v>38856</v>
      </c>
      <c r="D130" s="134" t="s">
        <v>2741</v>
      </c>
      <c r="E130" s="136">
        <v>120000</v>
      </c>
      <c r="F130" s="136"/>
    </row>
    <row r="131" spans="1:6" s="63" customFormat="1" ht="19.2" customHeight="1">
      <c r="A131" s="131">
        <v>123</v>
      </c>
      <c r="B131" s="201" t="s">
        <v>1066</v>
      </c>
      <c r="C131" s="200">
        <v>39052</v>
      </c>
      <c r="D131" s="134" t="s">
        <v>2741</v>
      </c>
      <c r="E131" s="136">
        <v>120000</v>
      </c>
      <c r="F131" s="136"/>
    </row>
    <row r="132" spans="1:6" s="61" customFormat="1" ht="19.2" customHeight="1">
      <c r="A132" s="131">
        <v>124</v>
      </c>
      <c r="B132" s="201" t="s">
        <v>559</v>
      </c>
      <c r="C132" s="151" t="s">
        <v>3398</v>
      </c>
      <c r="D132" s="134" t="s">
        <v>2741</v>
      </c>
      <c r="E132" s="136">
        <v>120000</v>
      </c>
      <c r="F132" s="136"/>
    </row>
    <row r="133" spans="1:6" s="63" customFormat="1" ht="19.2" customHeight="1">
      <c r="A133" s="131">
        <v>125</v>
      </c>
      <c r="B133" s="201" t="s">
        <v>1476</v>
      </c>
      <c r="C133" s="200">
        <v>39071</v>
      </c>
      <c r="D133" s="134" t="s">
        <v>2744</v>
      </c>
      <c r="E133" s="136">
        <v>120000</v>
      </c>
      <c r="F133" s="136"/>
    </row>
    <row r="134" spans="1:6" s="63" customFormat="1" ht="19.2" customHeight="1">
      <c r="A134" s="131">
        <v>126</v>
      </c>
      <c r="B134" s="201" t="s">
        <v>2430</v>
      </c>
      <c r="C134" s="200">
        <v>39003</v>
      </c>
      <c r="D134" s="134" t="s">
        <v>2741</v>
      </c>
      <c r="E134" s="136">
        <v>120000</v>
      </c>
      <c r="F134" s="136"/>
    </row>
    <row r="135" spans="1:6" s="63" customFormat="1" ht="19.2" customHeight="1">
      <c r="A135" s="131">
        <v>127</v>
      </c>
      <c r="B135" s="201" t="s">
        <v>2434</v>
      </c>
      <c r="C135" s="200">
        <v>35856</v>
      </c>
      <c r="D135" s="134" t="s">
        <v>2741</v>
      </c>
      <c r="E135" s="136">
        <v>120000</v>
      </c>
      <c r="F135" s="136"/>
    </row>
    <row r="136" spans="1:6" s="63" customFormat="1" ht="19.2" customHeight="1">
      <c r="A136" s="131">
        <v>128</v>
      </c>
      <c r="B136" s="201" t="s">
        <v>2464</v>
      </c>
      <c r="C136" s="200">
        <v>38162</v>
      </c>
      <c r="D136" s="134" t="s">
        <v>2741</v>
      </c>
      <c r="E136" s="133">
        <v>120000</v>
      </c>
      <c r="F136" s="133"/>
    </row>
    <row r="137" spans="1:6" s="21" customFormat="1" ht="19.2" customHeight="1">
      <c r="A137" s="131">
        <v>129</v>
      </c>
      <c r="B137" s="201" t="s">
        <v>2495</v>
      </c>
      <c r="C137" s="200">
        <v>39016</v>
      </c>
      <c r="D137" s="134" t="s">
        <v>2744</v>
      </c>
      <c r="E137" s="136">
        <v>120000</v>
      </c>
      <c r="F137" s="136"/>
    </row>
    <row r="138" spans="1:6" s="21" customFormat="1" ht="19.2" customHeight="1">
      <c r="A138" s="131">
        <v>130</v>
      </c>
      <c r="B138" s="201" t="s">
        <v>1464</v>
      </c>
      <c r="C138" s="200">
        <v>38947</v>
      </c>
      <c r="D138" s="134" t="s">
        <v>2744</v>
      </c>
      <c r="E138" s="136">
        <v>120000</v>
      </c>
      <c r="F138" s="136"/>
    </row>
    <row r="139" spans="1:6" s="63" customFormat="1" ht="19.2" customHeight="1">
      <c r="A139" s="131">
        <v>131</v>
      </c>
      <c r="B139" s="201" t="s">
        <v>2517</v>
      </c>
      <c r="C139" s="200">
        <v>38764</v>
      </c>
      <c r="D139" s="134" t="s">
        <v>2744</v>
      </c>
      <c r="E139" s="136">
        <v>120000</v>
      </c>
      <c r="F139" s="136"/>
    </row>
    <row r="140" spans="1:6" s="21" customFormat="1" ht="19.2" customHeight="1">
      <c r="A140" s="131">
        <v>132</v>
      </c>
      <c r="B140" s="201" t="s">
        <v>2534</v>
      </c>
      <c r="C140" s="200">
        <v>38737</v>
      </c>
      <c r="D140" s="134" t="s">
        <v>2741</v>
      </c>
      <c r="E140" s="136">
        <v>120000</v>
      </c>
      <c r="F140" s="136"/>
    </row>
    <row r="141" spans="1:6" s="63" customFormat="1" ht="19.2" customHeight="1">
      <c r="A141" s="131">
        <v>133</v>
      </c>
      <c r="B141" s="201" t="s">
        <v>2572</v>
      </c>
      <c r="C141" s="200">
        <v>37758</v>
      </c>
      <c r="D141" s="134" t="s">
        <v>2744</v>
      </c>
      <c r="E141" s="136">
        <v>120000</v>
      </c>
      <c r="F141" s="136"/>
    </row>
    <row r="142" spans="1:6" s="63" customFormat="1" ht="19.2" customHeight="1">
      <c r="A142" s="131">
        <v>134</v>
      </c>
      <c r="B142" s="201" t="s">
        <v>2579</v>
      </c>
      <c r="C142" s="200">
        <v>38725</v>
      </c>
      <c r="D142" s="134" t="s">
        <v>2744</v>
      </c>
      <c r="E142" s="136">
        <v>120000</v>
      </c>
      <c r="F142" s="136"/>
    </row>
    <row r="143" spans="1:6" s="21" customFormat="1" ht="19.2" customHeight="1">
      <c r="A143" s="131">
        <v>135</v>
      </c>
      <c r="B143" s="201" t="s">
        <v>1627</v>
      </c>
      <c r="C143" s="200">
        <v>39056</v>
      </c>
      <c r="D143" s="134" t="s">
        <v>2737</v>
      </c>
      <c r="E143" s="133">
        <v>120000</v>
      </c>
      <c r="F143" s="133"/>
    </row>
    <row r="144" spans="1:6" s="61" customFormat="1" ht="19.2" customHeight="1">
      <c r="A144" s="131">
        <v>136</v>
      </c>
      <c r="B144" s="201" t="s">
        <v>1628</v>
      </c>
      <c r="C144" s="200">
        <v>38995</v>
      </c>
      <c r="D144" s="134" t="s">
        <v>2737</v>
      </c>
      <c r="E144" s="133">
        <v>120000</v>
      </c>
      <c r="F144" s="133"/>
    </row>
    <row r="145" spans="1:6" s="64" customFormat="1" ht="19.2" customHeight="1">
      <c r="A145" s="131">
        <v>137</v>
      </c>
      <c r="B145" s="201" t="s">
        <v>1654</v>
      </c>
      <c r="C145" s="200">
        <v>38731</v>
      </c>
      <c r="D145" s="134" t="s">
        <v>2729</v>
      </c>
      <c r="E145" s="133">
        <v>120000</v>
      </c>
      <c r="F145" s="133"/>
    </row>
    <row r="146" spans="1:6" s="21" customFormat="1" ht="19.2" customHeight="1">
      <c r="A146" s="131">
        <v>138</v>
      </c>
      <c r="B146" s="201" t="s">
        <v>533</v>
      </c>
      <c r="C146" s="200">
        <v>38910</v>
      </c>
      <c r="D146" s="134" t="s">
        <v>2726</v>
      </c>
      <c r="E146" s="133">
        <v>120000</v>
      </c>
      <c r="F146" s="133"/>
    </row>
    <row r="147" spans="1:6" s="63" customFormat="1" ht="19.2" customHeight="1">
      <c r="A147" s="131">
        <v>139</v>
      </c>
      <c r="B147" s="201" t="s">
        <v>1694</v>
      </c>
      <c r="C147" s="200">
        <v>38883</v>
      </c>
      <c r="D147" s="134" t="s">
        <v>2729</v>
      </c>
      <c r="E147" s="133">
        <v>120000</v>
      </c>
      <c r="F147" s="133"/>
    </row>
    <row r="148" spans="1:6" s="63" customFormat="1" ht="19.2" customHeight="1">
      <c r="A148" s="131">
        <v>140</v>
      </c>
      <c r="B148" s="201" t="s">
        <v>1710</v>
      </c>
      <c r="C148" s="200">
        <v>38901</v>
      </c>
      <c r="D148" s="134" t="s">
        <v>2726</v>
      </c>
      <c r="E148" s="133">
        <v>120000</v>
      </c>
      <c r="F148" s="133"/>
    </row>
    <row r="149" spans="1:6" s="63" customFormat="1" ht="19.2" customHeight="1">
      <c r="A149" s="131">
        <v>141</v>
      </c>
      <c r="B149" s="201" t="s">
        <v>2629</v>
      </c>
      <c r="C149" s="200">
        <v>38741</v>
      </c>
      <c r="D149" s="134" t="s">
        <v>2737</v>
      </c>
      <c r="E149" s="133">
        <v>120000</v>
      </c>
      <c r="F149" s="133"/>
    </row>
    <row r="150" spans="1:6" s="63" customFormat="1" ht="19.2" customHeight="1">
      <c r="A150" s="131">
        <v>142</v>
      </c>
      <c r="B150" s="201" t="s">
        <v>1719</v>
      </c>
      <c r="C150" s="200">
        <v>38848</v>
      </c>
      <c r="D150" s="134" t="s">
        <v>2737</v>
      </c>
      <c r="E150" s="133">
        <v>120000</v>
      </c>
      <c r="F150" s="133"/>
    </row>
    <row r="151" spans="1:6" s="61" customFormat="1" ht="19.2" customHeight="1">
      <c r="A151" s="131">
        <v>143</v>
      </c>
      <c r="B151" s="201" t="s">
        <v>1761</v>
      </c>
      <c r="C151" s="200">
        <v>38809</v>
      </c>
      <c r="D151" s="134" t="s">
        <v>2737</v>
      </c>
      <c r="E151" s="136">
        <v>120000</v>
      </c>
      <c r="F151" s="136"/>
    </row>
    <row r="152" spans="1:6" s="61" customFormat="1" ht="19.2" customHeight="1">
      <c r="A152" s="131">
        <v>144</v>
      </c>
      <c r="B152" s="201" t="s">
        <v>506</v>
      </c>
      <c r="C152" s="200" t="s">
        <v>3256</v>
      </c>
      <c r="D152" s="134" t="s">
        <v>2737</v>
      </c>
      <c r="E152" s="136">
        <v>120000</v>
      </c>
      <c r="F152" s="136"/>
    </row>
    <row r="153" spans="1:6" s="63" customFormat="1" ht="19.2" customHeight="1">
      <c r="A153" s="131">
        <v>145</v>
      </c>
      <c r="B153" s="201" t="s">
        <v>1804</v>
      </c>
      <c r="C153" s="200" t="s">
        <v>3257</v>
      </c>
      <c r="D153" s="134" t="s">
        <v>2729</v>
      </c>
      <c r="E153" s="136">
        <v>120000</v>
      </c>
      <c r="F153" s="136"/>
    </row>
    <row r="154" spans="1:6" s="63" customFormat="1" ht="19.2" customHeight="1">
      <c r="A154" s="131">
        <v>146</v>
      </c>
      <c r="B154" s="132" t="s">
        <v>556</v>
      </c>
      <c r="C154" s="200" t="s">
        <v>3258</v>
      </c>
      <c r="D154" s="131" t="s">
        <v>2737</v>
      </c>
      <c r="E154" s="133">
        <v>120000</v>
      </c>
      <c r="F154" s="133"/>
    </row>
    <row r="155" spans="1:6" s="21" customFormat="1" ht="19.2" customHeight="1">
      <c r="A155" s="131">
        <v>147</v>
      </c>
      <c r="B155" s="132" t="s">
        <v>1871</v>
      </c>
      <c r="C155" s="200">
        <v>38991</v>
      </c>
      <c r="D155" s="131" t="s">
        <v>2737</v>
      </c>
      <c r="E155" s="133">
        <v>120000</v>
      </c>
      <c r="F155" s="133"/>
    </row>
    <row r="156" spans="1:6" s="21" customFormat="1" ht="19.2" customHeight="1">
      <c r="A156" s="131">
        <v>148</v>
      </c>
      <c r="B156" s="132" t="s">
        <v>1872</v>
      </c>
      <c r="C156" s="200">
        <v>38833</v>
      </c>
      <c r="D156" s="131" t="s">
        <v>2729</v>
      </c>
      <c r="E156" s="133">
        <v>120000</v>
      </c>
      <c r="F156" s="133"/>
    </row>
    <row r="157" spans="1:6" s="63" customFormat="1" ht="19.2" customHeight="1">
      <c r="A157" s="131">
        <v>149</v>
      </c>
      <c r="B157" s="132" t="s">
        <v>1907</v>
      </c>
      <c r="C157" s="200" t="s">
        <v>3253</v>
      </c>
      <c r="D157" s="131" t="s">
        <v>2729</v>
      </c>
      <c r="E157" s="133">
        <v>120000</v>
      </c>
      <c r="F157" s="133"/>
    </row>
    <row r="158" spans="1:6" s="63" customFormat="1" ht="19.2" customHeight="1">
      <c r="A158" s="131">
        <v>150</v>
      </c>
      <c r="B158" s="132" t="s">
        <v>1978</v>
      </c>
      <c r="C158" s="200" t="s">
        <v>3259</v>
      </c>
      <c r="D158" s="131" t="s">
        <v>2737</v>
      </c>
      <c r="E158" s="133">
        <v>120000</v>
      </c>
      <c r="F158" s="133"/>
    </row>
    <row r="159" spans="1:6" s="63" customFormat="1" ht="19.2" customHeight="1">
      <c r="A159" s="131">
        <v>151</v>
      </c>
      <c r="B159" s="132" t="s">
        <v>2035</v>
      </c>
      <c r="C159" s="200">
        <v>38773</v>
      </c>
      <c r="D159" s="131" t="s">
        <v>2737</v>
      </c>
      <c r="E159" s="133">
        <v>120000</v>
      </c>
      <c r="F159" s="133"/>
    </row>
    <row r="160" spans="1:6" s="63" customFormat="1" ht="19.2" customHeight="1">
      <c r="A160" s="131">
        <v>152</v>
      </c>
      <c r="B160" s="132" t="s">
        <v>585</v>
      </c>
      <c r="C160" s="200">
        <v>39037</v>
      </c>
      <c r="D160" s="131" t="s">
        <v>2737</v>
      </c>
      <c r="E160" s="133">
        <v>120000</v>
      </c>
      <c r="F160" s="133"/>
    </row>
    <row r="161" spans="1:6" s="63" customFormat="1" ht="19.2" customHeight="1">
      <c r="A161" s="131">
        <v>153</v>
      </c>
      <c r="B161" s="132" t="s">
        <v>2046</v>
      </c>
      <c r="C161" s="200">
        <v>39016</v>
      </c>
      <c r="D161" s="131" t="s">
        <v>2729</v>
      </c>
      <c r="E161" s="133">
        <v>120000</v>
      </c>
      <c r="F161" s="133"/>
    </row>
    <row r="162" spans="1:6" s="63" customFormat="1" ht="19.2" customHeight="1">
      <c r="A162" s="131">
        <v>154</v>
      </c>
      <c r="B162" s="201" t="s">
        <v>2058</v>
      </c>
      <c r="C162" s="200">
        <v>38983</v>
      </c>
      <c r="D162" s="134" t="s">
        <v>2729</v>
      </c>
      <c r="E162" s="136">
        <v>120000</v>
      </c>
      <c r="F162" s="136"/>
    </row>
    <row r="163" spans="1:6" s="21" customFormat="1" ht="19.2" customHeight="1">
      <c r="A163" s="131">
        <v>155</v>
      </c>
      <c r="B163" s="201" t="s">
        <v>2194</v>
      </c>
      <c r="C163" s="200" t="s">
        <v>3260</v>
      </c>
      <c r="D163" s="134" t="s">
        <v>2737</v>
      </c>
      <c r="E163" s="136">
        <v>120000</v>
      </c>
      <c r="F163" s="136"/>
    </row>
    <row r="164" spans="1:6" s="21" customFormat="1" ht="19.2" customHeight="1">
      <c r="A164" s="131">
        <v>156</v>
      </c>
      <c r="B164" s="201" t="s">
        <v>2222</v>
      </c>
      <c r="C164" s="200">
        <v>38974</v>
      </c>
      <c r="D164" s="134" t="s">
        <v>2737</v>
      </c>
      <c r="E164" s="136">
        <v>120000</v>
      </c>
      <c r="F164" s="136"/>
    </row>
    <row r="165" spans="1:6" s="21" customFormat="1" ht="19.2" customHeight="1">
      <c r="A165" s="131">
        <v>157</v>
      </c>
      <c r="B165" s="201" t="s">
        <v>2300</v>
      </c>
      <c r="C165" s="200">
        <v>38916</v>
      </c>
      <c r="D165" s="134" t="s">
        <v>2737</v>
      </c>
      <c r="E165" s="136">
        <v>120000</v>
      </c>
      <c r="F165" s="136"/>
    </row>
    <row r="166" spans="1:6" s="21" customFormat="1" ht="19.2" customHeight="1">
      <c r="A166" s="131">
        <v>158</v>
      </c>
      <c r="B166" s="201" t="s">
        <v>2325</v>
      </c>
      <c r="C166" s="200" t="s">
        <v>3261</v>
      </c>
      <c r="D166" s="134" t="s">
        <v>2737</v>
      </c>
      <c r="E166" s="136">
        <v>120000</v>
      </c>
      <c r="F166" s="136"/>
    </row>
    <row r="167" spans="1:6" s="63" customFormat="1" ht="19.2" customHeight="1">
      <c r="A167" s="131">
        <v>159</v>
      </c>
      <c r="B167" s="201" t="s">
        <v>2340</v>
      </c>
      <c r="C167" s="200">
        <v>38054</v>
      </c>
      <c r="D167" s="134" t="s">
        <v>2737</v>
      </c>
      <c r="E167" s="136">
        <v>120000</v>
      </c>
      <c r="F167" s="136"/>
    </row>
    <row r="168" spans="1:6" s="63" customFormat="1" ht="19.2" customHeight="1">
      <c r="A168" s="131">
        <v>160</v>
      </c>
      <c r="B168" s="201" t="s">
        <v>2368</v>
      </c>
      <c r="C168" s="200" t="s">
        <v>3231</v>
      </c>
      <c r="D168" s="134" t="s">
        <v>2729</v>
      </c>
      <c r="E168" s="136">
        <v>120000</v>
      </c>
      <c r="F168" s="136"/>
    </row>
    <row r="169" spans="1:6" s="63" customFormat="1" ht="19.2" customHeight="1">
      <c r="A169" s="131">
        <v>161</v>
      </c>
      <c r="B169" s="201" t="s">
        <v>2369</v>
      </c>
      <c r="C169" s="200">
        <v>38744</v>
      </c>
      <c r="D169" s="134" t="s">
        <v>2737</v>
      </c>
      <c r="E169" s="136">
        <v>120000</v>
      </c>
      <c r="F169" s="136"/>
    </row>
    <row r="170" spans="1:6" s="63" customFormat="1" ht="19.2" customHeight="1">
      <c r="A170" s="131">
        <v>162</v>
      </c>
      <c r="B170" s="201" t="s">
        <v>2370</v>
      </c>
      <c r="C170" s="200">
        <v>38742</v>
      </c>
      <c r="D170" s="134" t="s">
        <v>2726</v>
      </c>
      <c r="E170" s="136">
        <v>120000</v>
      </c>
      <c r="F170" s="136"/>
    </row>
    <row r="171" spans="1:6" s="63" customFormat="1" ht="19.2" customHeight="1">
      <c r="A171" s="131">
        <v>163</v>
      </c>
      <c r="B171" s="201" t="s">
        <v>2371</v>
      </c>
      <c r="C171" s="200">
        <v>38507</v>
      </c>
      <c r="D171" s="134" t="s">
        <v>2737</v>
      </c>
      <c r="E171" s="136">
        <v>120000</v>
      </c>
      <c r="F171" s="136"/>
    </row>
    <row r="172" spans="1:6" s="61" customFormat="1" ht="19.2" customHeight="1">
      <c r="A172" s="131">
        <v>164</v>
      </c>
      <c r="B172" s="132" t="s">
        <v>629</v>
      </c>
      <c r="C172" s="200">
        <v>38574</v>
      </c>
      <c r="D172" s="131" t="s">
        <v>2737</v>
      </c>
      <c r="E172" s="133">
        <v>120000</v>
      </c>
      <c r="F172" s="133"/>
    </row>
    <row r="173" spans="1:6" s="21" customFormat="1" ht="19.2" customHeight="1">
      <c r="A173" s="131">
        <v>165</v>
      </c>
      <c r="B173" s="132" t="s">
        <v>644</v>
      </c>
      <c r="C173" s="200">
        <v>38540</v>
      </c>
      <c r="D173" s="131" t="s">
        <v>2737</v>
      </c>
      <c r="E173" s="133">
        <v>120000</v>
      </c>
      <c r="F173" s="133"/>
    </row>
    <row r="174" spans="1:6" s="61" customFormat="1" ht="19.2" customHeight="1">
      <c r="A174" s="131">
        <v>166</v>
      </c>
      <c r="B174" s="132" t="s">
        <v>656</v>
      </c>
      <c r="C174" s="200">
        <v>38267</v>
      </c>
      <c r="D174" s="131" t="s">
        <v>2737</v>
      </c>
      <c r="E174" s="133">
        <v>120000</v>
      </c>
      <c r="F174" s="133"/>
    </row>
    <row r="175" spans="1:6" s="63" customFormat="1" ht="19.2" customHeight="1">
      <c r="A175" s="131">
        <v>167</v>
      </c>
      <c r="B175" s="132" t="s">
        <v>674</v>
      </c>
      <c r="C175" s="200">
        <v>38971</v>
      </c>
      <c r="D175" s="131" t="s">
        <v>2737</v>
      </c>
      <c r="E175" s="133">
        <v>120000</v>
      </c>
      <c r="F175" s="133"/>
    </row>
    <row r="176" spans="1:6" s="63" customFormat="1" ht="19.2" customHeight="1">
      <c r="A176" s="131">
        <v>168</v>
      </c>
      <c r="B176" s="132" t="s">
        <v>690</v>
      </c>
      <c r="C176" s="200">
        <v>37884</v>
      </c>
      <c r="D176" s="131" t="s">
        <v>2737</v>
      </c>
      <c r="E176" s="133">
        <v>120000</v>
      </c>
      <c r="F176" s="133"/>
    </row>
    <row r="177" spans="1:6" s="63" customFormat="1" ht="19.2" customHeight="1">
      <c r="A177" s="131">
        <v>169</v>
      </c>
      <c r="B177" s="132" t="s">
        <v>3262</v>
      </c>
      <c r="C177" s="200" t="s">
        <v>3263</v>
      </c>
      <c r="D177" s="131" t="s">
        <v>2737</v>
      </c>
      <c r="E177" s="133">
        <v>120000</v>
      </c>
      <c r="F177" s="133"/>
    </row>
    <row r="178" spans="1:6" s="63" customFormat="1" ht="19.2" customHeight="1">
      <c r="A178" s="131">
        <v>170</v>
      </c>
      <c r="B178" s="201" t="s">
        <v>722</v>
      </c>
      <c r="C178" s="200" t="s">
        <v>3264</v>
      </c>
      <c r="D178" s="134" t="s">
        <v>2737</v>
      </c>
      <c r="E178" s="133">
        <v>120000</v>
      </c>
      <c r="F178" s="133"/>
    </row>
    <row r="179" spans="1:6" s="63" customFormat="1" ht="19.2" customHeight="1">
      <c r="A179" s="131">
        <v>171</v>
      </c>
      <c r="B179" s="201" t="s">
        <v>723</v>
      </c>
      <c r="C179" s="200">
        <v>38112</v>
      </c>
      <c r="D179" s="134" t="s">
        <v>2737</v>
      </c>
      <c r="E179" s="133">
        <v>120000</v>
      </c>
      <c r="F179" s="133"/>
    </row>
    <row r="180" spans="1:6" s="21" customFormat="1" ht="19.2" customHeight="1">
      <c r="A180" s="131">
        <v>172</v>
      </c>
      <c r="B180" s="201" t="s">
        <v>724</v>
      </c>
      <c r="C180" s="200">
        <v>38838</v>
      </c>
      <c r="D180" s="134" t="s">
        <v>2737</v>
      </c>
      <c r="E180" s="133">
        <v>120000</v>
      </c>
      <c r="F180" s="133"/>
    </row>
    <row r="181" spans="1:6" s="21" customFormat="1" ht="19.2" customHeight="1">
      <c r="A181" s="131">
        <v>173</v>
      </c>
      <c r="B181" s="201" t="s">
        <v>529</v>
      </c>
      <c r="C181" s="200" t="s">
        <v>3265</v>
      </c>
      <c r="D181" s="134" t="s">
        <v>2729</v>
      </c>
      <c r="E181" s="133">
        <v>120000</v>
      </c>
      <c r="F181" s="133"/>
    </row>
    <row r="182" spans="1:6" s="65" customFormat="1" ht="19.2" customHeight="1">
      <c r="A182" s="131">
        <v>174</v>
      </c>
      <c r="B182" s="201" t="s">
        <v>759</v>
      </c>
      <c r="C182" s="200" t="s">
        <v>3266</v>
      </c>
      <c r="D182" s="134" t="s">
        <v>2729</v>
      </c>
      <c r="E182" s="133">
        <v>120000</v>
      </c>
      <c r="F182" s="133"/>
    </row>
    <row r="183" spans="1:6" s="63" customFormat="1" ht="19.2" customHeight="1">
      <c r="A183" s="131">
        <v>175</v>
      </c>
      <c r="B183" s="201" t="s">
        <v>779</v>
      </c>
      <c r="C183" s="200" t="s">
        <v>3267</v>
      </c>
      <c r="D183" s="134" t="s">
        <v>2737</v>
      </c>
      <c r="E183" s="133">
        <v>120000</v>
      </c>
      <c r="F183" s="133"/>
    </row>
    <row r="184" spans="1:6" s="64" customFormat="1" ht="19.2" customHeight="1">
      <c r="A184" s="131">
        <v>176</v>
      </c>
      <c r="B184" s="201" t="s">
        <v>821</v>
      </c>
      <c r="C184" s="200" t="s">
        <v>3236</v>
      </c>
      <c r="D184" s="134" t="s">
        <v>2729</v>
      </c>
      <c r="E184" s="136">
        <v>120000</v>
      </c>
      <c r="F184" s="136"/>
    </row>
    <row r="185" spans="1:6" s="61" customFormat="1" ht="19.2" customHeight="1">
      <c r="A185" s="131">
        <v>177</v>
      </c>
      <c r="B185" s="201" t="s">
        <v>838</v>
      </c>
      <c r="C185" s="200">
        <v>38975</v>
      </c>
      <c r="D185" s="134" t="s">
        <v>2737</v>
      </c>
      <c r="E185" s="136">
        <v>120000</v>
      </c>
      <c r="F185" s="136"/>
    </row>
    <row r="186" spans="1:6" s="63" customFormat="1" ht="19.2" customHeight="1">
      <c r="A186" s="131">
        <v>178</v>
      </c>
      <c r="B186" s="201" t="s">
        <v>882</v>
      </c>
      <c r="C186" s="200" t="s">
        <v>3268</v>
      </c>
      <c r="D186" s="134" t="s">
        <v>2737</v>
      </c>
      <c r="E186" s="136">
        <v>120000</v>
      </c>
      <c r="F186" s="136"/>
    </row>
    <row r="187" spans="1:6" s="63" customFormat="1" ht="19.2" customHeight="1">
      <c r="A187" s="131">
        <v>179</v>
      </c>
      <c r="B187" s="201" t="s">
        <v>892</v>
      </c>
      <c r="C187" s="200">
        <v>38851</v>
      </c>
      <c r="D187" s="134" t="s">
        <v>2737</v>
      </c>
      <c r="E187" s="136">
        <v>120000</v>
      </c>
      <c r="F187" s="136"/>
    </row>
    <row r="188" spans="1:6" s="63" customFormat="1" ht="19.2" customHeight="1">
      <c r="A188" s="131">
        <v>180</v>
      </c>
      <c r="B188" s="201" t="s">
        <v>905</v>
      </c>
      <c r="C188" s="200" t="s">
        <v>3269</v>
      </c>
      <c r="D188" s="134" t="s">
        <v>2737</v>
      </c>
      <c r="E188" s="136">
        <v>120000</v>
      </c>
      <c r="F188" s="136"/>
    </row>
    <row r="189" spans="1:6" s="63" customFormat="1" ht="19.2" customHeight="1">
      <c r="A189" s="131">
        <v>181</v>
      </c>
      <c r="B189" s="201" t="s">
        <v>934</v>
      </c>
      <c r="C189" s="200" t="s">
        <v>3270</v>
      </c>
      <c r="D189" s="134" t="s">
        <v>2737</v>
      </c>
      <c r="E189" s="136">
        <v>120000</v>
      </c>
      <c r="F189" s="136"/>
    </row>
    <row r="190" spans="1:6" s="63" customFormat="1" ht="19.2" customHeight="1">
      <c r="A190" s="131">
        <v>182</v>
      </c>
      <c r="B190" s="201" t="s">
        <v>947</v>
      </c>
      <c r="C190" s="200">
        <v>38999</v>
      </c>
      <c r="D190" s="134" t="s">
        <v>2737</v>
      </c>
      <c r="E190" s="136">
        <v>120000</v>
      </c>
      <c r="F190" s="136"/>
    </row>
    <row r="191" spans="1:6" s="63" customFormat="1" ht="19.2" customHeight="1">
      <c r="A191" s="131">
        <v>183</v>
      </c>
      <c r="B191" s="201" t="s">
        <v>1006</v>
      </c>
      <c r="C191" s="200">
        <v>38886</v>
      </c>
      <c r="D191" s="134" t="s">
        <v>2737</v>
      </c>
      <c r="E191" s="136">
        <v>120000</v>
      </c>
      <c r="F191" s="136"/>
    </row>
    <row r="192" spans="1:6" s="63" customFormat="1" ht="19.2" customHeight="1">
      <c r="A192" s="131">
        <v>184</v>
      </c>
      <c r="B192" s="201" t="s">
        <v>1023</v>
      </c>
      <c r="C192" s="200">
        <v>38335</v>
      </c>
      <c r="D192" s="134" t="s">
        <v>2737</v>
      </c>
      <c r="E192" s="136">
        <v>120000</v>
      </c>
      <c r="F192" s="136"/>
    </row>
    <row r="193" spans="1:6" s="65" customFormat="1" ht="19.2" customHeight="1">
      <c r="A193" s="131">
        <v>185</v>
      </c>
      <c r="B193" s="201" t="s">
        <v>1161</v>
      </c>
      <c r="C193" s="200" t="s">
        <v>3271</v>
      </c>
      <c r="D193" s="134" t="s">
        <v>2729</v>
      </c>
      <c r="E193" s="136">
        <v>120000</v>
      </c>
      <c r="F193" s="136"/>
    </row>
    <row r="194" spans="1:6" s="63" customFormat="1" ht="19.2" customHeight="1">
      <c r="A194" s="131">
        <v>186</v>
      </c>
      <c r="B194" s="201" t="s">
        <v>1192</v>
      </c>
      <c r="C194" s="200" t="s">
        <v>3272</v>
      </c>
      <c r="D194" s="134" t="s">
        <v>2737</v>
      </c>
      <c r="E194" s="136">
        <v>120000</v>
      </c>
      <c r="F194" s="136"/>
    </row>
    <row r="195" spans="1:6" s="63" customFormat="1" ht="19.2" customHeight="1">
      <c r="A195" s="131">
        <v>187</v>
      </c>
      <c r="B195" s="201" t="s">
        <v>1193</v>
      </c>
      <c r="C195" s="200">
        <v>37482</v>
      </c>
      <c r="D195" s="134" t="s">
        <v>2729</v>
      </c>
      <c r="E195" s="136">
        <v>120000</v>
      </c>
      <c r="F195" s="136"/>
    </row>
    <row r="196" spans="1:6" s="21" customFormat="1" ht="19.2" customHeight="1">
      <c r="A196" s="131">
        <v>188</v>
      </c>
      <c r="B196" s="201" t="s">
        <v>1206</v>
      </c>
      <c r="C196" s="200" t="s">
        <v>3273</v>
      </c>
      <c r="D196" s="134" t="s">
        <v>2737</v>
      </c>
      <c r="E196" s="136">
        <v>120000</v>
      </c>
      <c r="F196" s="136"/>
    </row>
    <row r="197" spans="1:6" s="61" customFormat="1" ht="19.2" customHeight="1">
      <c r="A197" s="131">
        <v>189</v>
      </c>
      <c r="B197" s="201" t="s">
        <v>1306</v>
      </c>
      <c r="C197" s="200">
        <v>38527</v>
      </c>
      <c r="D197" s="134" t="s">
        <v>2729</v>
      </c>
      <c r="E197" s="136">
        <v>120000</v>
      </c>
      <c r="F197" s="136"/>
    </row>
    <row r="198" spans="1:6" s="21" customFormat="1" ht="19.2" customHeight="1">
      <c r="A198" s="131">
        <v>190</v>
      </c>
      <c r="B198" s="197" t="s">
        <v>640</v>
      </c>
      <c r="C198" s="151" t="s">
        <v>3497</v>
      </c>
      <c r="D198" s="146" t="s">
        <v>2737</v>
      </c>
      <c r="E198" s="136">
        <v>120000</v>
      </c>
      <c r="F198" s="138"/>
    </row>
    <row r="199" spans="1:6" s="21" customFormat="1" ht="19.2" customHeight="1">
      <c r="A199" s="131">
        <v>191</v>
      </c>
      <c r="B199" s="197" t="s">
        <v>1367</v>
      </c>
      <c r="C199" s="200" t="s">
        <v>3274</v>
      </c>
      <c r="D199" s="146" t="s">
        <v>2729</v>
      </c>
      <c r="E199" s="136">
        <v>120000</v>
      </c>
      <c r="F199" s="138"/>
    </row>
    <row r="200" spans="1:6" s="21" customFormat="1" ht="19.2" customHeight="1">
      <c r="A200" s="131">
        <v>192</v>
      </c>
      <c r="B200" s="201" t="s">
        <v>1410</v>
      </c>
      <c r="C200" s="200">
        <v>38529</v>
      </c>
      <c r="D200" s="134" t="s">
        <v>2737</v>
      </c>
      <c r="E200" s="136">
        <v>120000</v>
      </c>
      <c r="F200" s="136"/>
    </row>
    <row r="201" spans="1:6" s="21" customFormat="1" ht="19.2" customHeight="1">
      <c r="A201" s="131">
        <v>193</v>
      </c>
      <c r="B201" s="201" t="s">
        <v>1412</v>
      </c>
      <c r="C201" s="151" t="s">
        <v>3237</v>
      </c>
      <c r="D201" s="134" t="s">
        <v>2737</v>
      </c>
      <c r="E201" s="136">
        <v>120000</v>
      </c>
      <c r="F201" s="136"/>
    </row>
    <row r="202" spans="1:6" s="21" customFormat="1" ht="19.2" customHeight="1">
      <c r="A202" s="131">
        <v>194</v>
      </c>
      <c r="B202" s="201" t="s">
        <v>3275</v>
      </c>
      <c r="C202" s="200">
        <v>38419</v>
      </c>
      <c r="D202" s="134" t="s">
        <v>2729</v>
      </c>
      <c r="E202" s="136">
        <v>120000</v>
      </c>
      <c r="F202" s="136"/>
    </row>
    <row r="203" spans="1:6" s="21" customFormat="1" ht="19.2" customHeight="1">
      <c r="A203" s="131">
        <v>195</v>
      </c>
      <c r="B203" s="201" t="s">
        <v>1428</v>
      </c>
      <c r="C203" s="200">
        <v>38825</v>
      </c>
      <c r="D203" s="134" t="s">
        <v>2729</v>
      </c>
      <c r="E203" s="136">
        <v>120000</v>
      </c>
      <c r="F203" s="136"/>
    </row>
    <row r="204" spans="1:6" s="21" customFormat="1" ht="19.2" customHeight="1">
      <c r="A204" s="131">
        <v>196</v>
      </c>
      <c r="B204" s="201" t="s">
        <v>1434</v>
      </c>
      <c r="C204" s="200">
        <v>37896</v>
      </c>
      <c r="D204" s="134" t="s">
        <v>2729</v>
      </c>
      <c r="E204" s="136">
        <v>120000</v>
      </c>
      <c r="F204" s="136"/>
    </row>
    <row r="205" spans="1:6" s="63" customFormat="1" ht="19.2" customHeight="1">
      <c r="A205" s="131">
        <v>197</v>
      </c>
      <c r="B205" s="201" t="s">
        <v>1469</v>
      </c>
      <c r="C205" s="200">
        <v>38948</v>
      </c>
      <c r="D205" s="134" t="s">
        <v>2729</v>
      </c>
      <c r="E205" s="136">
        <v>120000</v>
      </c>
      <c r="F205" s="136"/>
    </row>
    <row r="206" spans="1:6" s="63" customFormat="1" ht="19.2" customHeight="1">
      <c r="A206" s="131">
        <v>198</v>
      </c>
      <c r="B206" s="201" t="s">
        <v>188</v>
      </c>
      <c r="C206" s="200" t="s">
        <v>3276</v>
      </c>
      <c r="D206" s="134" t="s">
        <v>2726</v>
      </c>
      <c r="E206" s="136">
        <v>120000</v>
      </c>
      <c r="F206" s="136"/>
    </row>
    <row r="207" spans="1:6" s="63" customFormat="1" ht="19.2" customHeight="1">
      <c r="A207" s="131">
        <v>199</v>
      </c>
      <c r="B207" s="201" t="s">
        <v>2419</v>
      </c>
      <c r="C207" s="200" t="s">
        <v>3277</v>
      </c>
      <c r="D207" s="134" t="s">
        <v>2729</v>
      </c>
      <c r="E207" s="136">
        <v>120000</v>
      </c>
      <c r="F207" s="136"/>
    </row>
    <row r="208" spans="1:6" s="63" customFormat="1" ht="19.2" customHeight="1">
      <c r="A208" s="131">
        <v>200</v>
      </c>
      <c r="B208" s="201" t="s">
        <v>2420</v>
      </c>
      <c r="C208" s="200">
        <v>38802</v>
      </c>
      <c r="D208" s="134" t="s">
        <v>2737</v>
      </c>
      <c r="E208" s="136">
        <v>120000</v>
      </c>
      <c r="F208" s="136"/>
    </row>
    <row r="209" spans="1:6" s="21" customFormat="1" ht="19.2" customHeight="1">
      <c r="A209" s="131">
        <v>201</v>
      </c>
      <c r="B209" s="201" t="s">
        <v>2550</v>
      </c>
      <c r="C209" s="200">
        <v>38827</v>
      </c>
      <c r="D209" s="134" t="s">
        <v>2729</v>
      </c>
      <c r="E209" s="136">
        <v>120000</v>
      </c>
      <c r="F209" s="136"/>
    </row>
    <row r="210" spans="1:6" s="63" customFormat="1" ht="19.2" customHeight="1">
      <c r="A210" s="131">
        <v>202</v>
      </c>
      <c r="B210" s="201" t="s">
        <v>2560</v>
      </c>
      <c r="C210" s="200">
        <v>38439</v>
      </c>
      <c r="D210" s="134" t="s">
        <v>2729</v>
      </c>
      <c r="E210" s="136">
        <v>120000</v>
      </c>
      <c r="F210" s="136"/>
    </row>
    <row r="211" spans="1:6" s="63" customFormat="1" ht="19.2" customHeight="1">
      <c r="A211" s="131">
        <v>203</v>
      </c>
      <c r="B211" s="201" t="s">
        <v>2567</v>
      </c>
      <c r="C211" s="200">
        <v>38992</v>
      </c>
      <c r="D211" s="134" t="s">
        <v>2737</v>
      </c>
      <c r="E211" s="136">
        <v>120000</v>
      </c>
      <c r="F211" s="136"/>
    </row>
    <row r="212" spans="1:6" s="63" customFormat="1" ht="19.2" customHeight="1">
      <c r="A212" s="131">
        <v>204</v>
      </c>
      <c r="B212" s="201" t="s">
        <v>1709</v>
      </c>
      <c r="C212" s="200" t="s">
        <v>3278</v>
      </c>
      <c r="D212" s="134" t="s">
        <v>2737</v>
      </c>
      <c r="E212" s="136">
        <v>120000</v>
      </c>
      <c r="F212" s="136"/>
    </row>
    <row r="213" spans="1:6" s="63" customFormat="1" ht="19.2" customHeight="1">
      <c r="A213" s="131">
        <v>205</v>
      </c>
      <c r="B213" s="201" t="s">
        <v>2593</v>
      </c>
      <c r="C213" s="200" t="s">
        <v>3242</v>
      </c>
      <c r="D213" s="134" t="s">
        <v>2737</v>
      </c>
      <c r="E213" s="136">
        <v>120000</v>
      </c>
      <c r="F213" s="136"/>
    </row>
    <row r="214" spans="1:6" s="63" customFormat="1" ht="19.2" customHeight="1">
      <c r="A214" s="131">
        <v>206</v>
      </c>
      <c r="B214" s="132" t="s">
        <v>1563</v>
      </c>
      <c r="C214" s="150" t="s">
        <v>3236</v>
      </c>
      <c r="D214" s="131" t="s">
        <v>3525</v>
      </c>
      <c r="E214" s="133">
        <v>120000</v>
      </c>
      <c r="F214" s="133"/>
    </row>
    <row r="215" spans="1:6" s="63" customFormat="1" ht="19.2" customHeight="1">
      <c r="A215" s="131">
        <v>207</v>
      </c>
      <c r="B215" s="201" t="s">
        <v>1751</v>
      </c>
      <c r="C215" s="200" t="s">
        <v>3279</v>
      </c>
      <c r="D215" s="134" t="s">
        <v>3526</v>
      </c>
      <c r="E215" s="136">
        <v>120000</v>
      </c>
      <c r="F215" s="136"/>
    </row>
    <row r="216" spans="1:6" s="63" customFormat="1" ht="19.2" customHeight="1">
      <c r="A216" s="131">
        <v>208</v>
      </c>
      <c r="B216" s="201" t="s">
        <v>1815</v>
      </c>
      <c r="C216" s="200" t="s">
        <v>3280</v>
      </c>
      <c r="D216" s="134" t="s">
        <v>3499</v>
      </c>
      <c r="E216" s="136">
        <v>120000</v>
      </c>
      <c r="F216" s="136"/>
    </row>
    <row r="217" spans="1:6" s="63" customFormat="1" ht="19.2" customHeight="1">
      <c r="A217" s="131">
        <v>209</v>
      </c>
      <c r="B217" s="201" t="s">
        <v>1841</v>
      </c>
      <c r="C217" s="200" t="s">
        <v>3281</v>
      </c>
      <c r="D217" s="134" t="s">
        <v>3500</v>
      </c>
      <c r="E217" s="136">
        <v>120000</v>
      </c>
      <c r="F217" s="136"/>
    </row>
    <row r="218" spans="1:6" s="63" customFormat="1" ht="19.2" customHeight="1">
      <c r="A218" s="131">
        <v>210</v>
      </c>
      <c r="B218" s="201" t="s">
        <v>1843</v>
      </c>
      <c r="C218" s="200" t="s">
        <v>3257</v>
      </c>
      <c r="D218" s="134" t="s">
        <v>3498</v>
      </c>
      <c r="E218" s="136">
        <v>120000</v>
      </c>
      <c r="F218" s="136"/>
    </row>
    <row r="219" spans="1:6" s="63" customFormat="1" ht="19.2" customHeight="1">
      <c r="A219" s="131">
        <v>211</v>
      </c>
      <c r="B219" s="132" t="s">
        <v>575</v>
      </c>
      <c r="C219" s="200" t="s">
        <v>3229</v>
      </c>
      <c r="D219" s="131" t="s">
        <v>3501</v>
      </c>
      <c r="E219" s="136">
        <v>120000</v>
      </c>
      <c r="F219" s="136"/>
    </row>
    <row r="220" spans="1:6" s="63" customFormat="1" ht="19.2" customHeight="1">
      <c r="A220" s="131">
        <v>212</v>
      </c>
      <c r="B220" s="132" t="s">
        <v>1991</v>
      </c>
      <c r="C220" s="200" t="s">
        <v>3282</v>
      </c>
      <c r="D220" s="131" t="s">
        <v>3501</v>
      </c>
      <c r="E220" s="133">
        <v>120000</v>
      </c>
      <c r="F220" s="133"/>
    </row>
    <row r="221" spans="1:6" s="63" customFormat="1" ht="19.2" customHeight="1">
      <c r="A221" s="131">
        <v>213</v>
      </c>
      <c r="B221" s="132" t="s">
        <v>1995</v>
      </c>
      <c r="C221" s="200" t="s">
        <v>3283</v>
      </c>
      <c r="D221" s="131" t="s">
        <v>3501</v>
      </c>
      <c r="E221" s="133">
        <v>120000</v>
      </c>
      <c r="F221" s="133"/>
    </row>
    <row r="222" spans="1:6" s="21" customFormat="1" ht="19.2" customHeight="1">
      <c r="A222" s="131">
        <v>214</v>
      </c>
      <c r="B222" s="201" t="s">
        <v>2105</v>
      </c>
      <c r="C222" s="200">
        <v>38899</v>
      </c>
      <c r="D222" s="131" t="s">
        <v>3501</v>
      </c>
      <c r="E222" s="136">
        <v>120000</v>
      </c>
      <c r="F222" s="136"/>
    </row>
    <row r="223" spans="1:6" s="61" customFormat="1" ht="19.2" customHeight="1">
      <c r="A223" s="131">
        <v>215</v>
      </c>
      <c r="B223" s="199" t="s">
        <v>2121</v>
      </c>
      <c r="C223" s="200" t="s">
        <v>3284</v>
      </c>
      <c r="D223" s="131" t="s">
        <v>3525</v>
      </c>
      <c r="E223" s="136">
        <v>120000</v>
      </c>
      <c r="F223" s="136"/>
    </row>
    <row r="224" spans="1:6" s="63" customFormat="1" ht="19.2" customHeight="1">
      <c r="A224" s="131">
        <v>216</v>
      </c>
      <c r="B224" s="201" t="s">
        <v>584</v>
      </c>
      <c r="C224" s="200">
        <v>39022</v>
      </c>
      <c r="D224" s="134" t="s">
        <v>3504</v>
      </c>
      <c r="E224" s="136">
        <v>120000</v>
      </c>
      <c r="F224" s="136"/>
    </row>
    <row r="225" spans="1:6" s="21" customFormat="1" ht="19.2" customHeight="1">
      <c r="A225" s="131">
        <v>217</v>
      </c>
      <c r="B225" s="201" t="s">
        <v>2324</v>
      </c>
      <c r="C225" s="200" t="s">
        <v>3285</v>
      </c>
      <c r="D225" s="131" t="s">
        <v>3503</v>
      </c>
      <c r="E225" s="136">
        <v>120000</v>
      </c>
      <c r="F225" s="136"/>
    </row>
    <row r="226" spans="1:6" s="61" customFormat="1" ht="19.2" customHeight="1">
      <c r="A226" s="131">
        <v>218</v>
      </c>
      <c r="B226" s="132" t="s">
        <v>653</v>
      </c>
      <c r="C226" s="200" t="s">
        <v>3286</v>
      </c>
      <c r="D226" s="134" t="s">
        <v>3498</v>
      </c>
      <c r="E226" s="133">
        <v>120000</v>
      </c>
      <c r="F226" s="133"/>
    </row>
    <row r="227" spans="1:6" s="65" customFormat="1" ht="19.2" customHeight="1">
      <c r="A227" s="131">
        <v>219</v>
      </c>
      <c r="B227" s="201" t="s">
        <v>782</v>
      </c>
      <c r="C227" s="200" t="s">
        <v>3218</v>
      </c>
      <c r="D227" s="134" t="s">
        <v>3504</v>
      </c>
      <c r="E227" s="133">
        <v>120000</v>
      </c>
      <c r="F227" s="133"/>
    </row>
    <row r="228" spans="1:6" s="21" customFormat="1" ht="19.2" customHeight="1">
      <c r="A228" s="131">
        <v>220</v>
      </c>
      <c r="B228" s="201" t="s">
        <v>793</v>
      </c>
      <c r="C228" s="200" t="s">
        <v>3287</v>
      </c>
      <c r="D228" s="134" t="s">
        <v>3500</v>
      </c>
      <c r="E228" s="133">
        <v>120000</v>
      </c>
      <c r="F228" s="133"/>
    </row>
    <row r="229" spans="1:6" s="61" customFormat="1" ht="19.2" customHeight="1">
      <c r="A229" s="131">
        <v>221</v>
      </c>
      <c r="B229" s="201" t="s">
        <v>807</v>
      </c>
      <c r="C229" s="200" t="s">
        <v>3222</v>
      </c>
      <c r="D229" s="134" t="s">
        <v>3505</v>
      </c>
      <c r="E229" s="133">
        <v>120000</v>
      </c>
      <c r="F229" s="133"/>
    </row>
    <row r="230" spans="1:6" s="61" customFormat="1" ht="19.2" customHeight="1">
      <c r="A230" s="131">
        <v>222</v>
      </c>
      <c r="B230" s="201" t="s">
        <v>841</v>
      </c>
      <c r="C230" s="200" t="s">
        <v>3288</v>
      </c>
      <c r="D230" s="134" t="s">
        <v>3498</v>
      </c>
      <c r="E230" s="136">
        <v>120000</v>
      </c>
      <c r="F230" s="136"/>
    </row>
    <row r="231" spans="1:6" s="63" customFormat="1" ht="19.2" customHeight="1">
      <c r="A231" s="131">
        <v>223</v>
      </c>
      <c r="B231" s="201" t="s">
        <v>874</v>
      </c>
      <c r="C231" s="200" t="s">
        <v>3289</v>
      </c>
      <c r="D231" s="134" t="s">
        <v>3505</v>
      </c>
      <c r="E231" s="136">
        <v>120000</v>
      </c>
      <c r="F231" s="136"/>
    </row>
    <row r="232" spans="1:6" s="63" customFormat="1" ht="19.2" customHeight="1">
      <c r="A232" s="131">
        <v>224</v>
      </c>
      <c r="B232" s="201" t="s">
        <v>1011</v>
      </c>
      <c r="C232" s="200" t="s">
        <v>3290</v>
      </c>
      <c r="D232" s="134" t="s">
        <v>3502</v>
      </c>
      <c r="E232" s="136">
        <v>120000</v>
      </c>
      <c r="F232" s="136"/>
    </row>
    <row r="233" spans="1:6" s="63" customFormat="1" ht="19.2" customHeight="1">
      <c r="A233" s="131">
        <v>225</v>
      </c>
      <c r="B233" s="201" t="s">
        <v>1025</v>
      </c>
      <c r="C233" s="200" t="s">
        <v>3291</v>
      </c>
      <c r="D233" s="134" t="s">
        <v>3498</v>
      </c>
      <c r="E233" s="136">
        <v>120000</v>
      </c>
      <c r="F233" s="136"/>
    </row>
    <row r="234" spans="1:6" s="63" customFormat="1" ht="19.2" customHeight="1">
      <c r="A234" s="131">
        <v>226</v>
      </c>
      <c r="B234" s="201" t="s">
        <v>1026</v>
      </c>
      <c r="C234" s="200" t="s">
        <v>3292</v>
      </c>
      <c r="D234" s="134" t="s">
        <v>3498</v>
      </c>
      <c r="E234" s="136">
        <v>120000</v>
      </c>
      <c r="F234" s="136"/>
    </row>
    <row r="235" spans="1:6" s="60" customFormat="1" ht="19.2" customHeight="1">
      <c r="A235" s="131">
        <v>227</v>
      </c>
      <c r="B235" s="201" t="s">
        <v>1049</v>
      </c>
      <c r="C235" s="200">
        <v>38976</v>
      </c>
      <c r="D235" s="134" t="s">
        <v>3505</v>
      </c>
      <c r="E235" s="136">
        <v>120000</v>
      </c>
      <c r="F235" s="136"/>
    </row>
    <row r="236" spans="1:6" s="63" customFormat="1" ht="19.2" customHeight="1">
      <c r="A236" s="131">
        <v>228</v>
      </c>
      <c r="B236" s="201" t="s">
        <v>1081</v>
      </c>
      <c r="C236" s="200" t="s">
        <v>3293</v>
      </c>
      <c r="D236" s="131" t="s">
        <v>3503</v>
      </c>
      <c r="E236" s="136">
        <v>120000</v>
      </c>
      <c r="F236" s="136"/>
    </row>
    <row r="237" spans="1:6" s="21" customFormat="1" ht="19.2" customHeight="1">
      <c r="A237" s="131">
        <v>229</v>
      </c>
      <c r="B237" s="201" t="s">
        <v>1145</v>
      </c>
      <c r="C237" s="200">
        <v>38760</v>
      </c>
      <c r="D237" s="134" t="s">
        <v>3505</v>
      </c>
      <c r="E237" s="136">
        <v>120000</v>
      </c>
      <c r="F237" s="136"/>
    </row>
    <row r="238" spans="1:6" s="63" customFormat="1" ht="19.2" customHeight="1">
      <c r="A238" s="131">
        <v>230</v>
      </c>
      <c r="B238" s="201" t="s">
        <v>1187</v>
      </c>
      <c r="C238" s="200">
        <v>38743</v>
      </c>
      <c r="D238" s="134" t="s">
        <v>3505</v>
      </c>
      <c r="E238" s="136">
        <v>120000</v>
      </c>
      <c r="F238" s="136"/>
    </row>
    <row r="239" spans="1:6" s="63" customFormat="1" ht="19.2" customHeight="1">
      <c r="A239" s="131">
        <v>231</v>
      </c>
      <c r="B239" s="201" t="s">
        <v>1197</v>
      </c>
      <c r="C239" s="200">
        <v>38739</v>
      </c>
      <c r="D239" s="134" t="s">
        <v>3498</v>
      </c>
      <c r="E239" s="136">
        <v>120000</v>
      </c>
      <c r="F239" s="136"/>
    </row>
    <row r="240" spans="1:6" s="63" customFormat="1" ht="19.2" customHeight="1">
      <c r="A240" s="131">
        <v>232</v>
      </c>
      <c r="B240" s="201" t="s">
        <v>1200</v>
      </c>
      <c r="C240" s="200" t="s">
        <v>3294</v>
      </c>
      <c r="D240" s="134" t="s">
        <v>3498</v>
      </c>
      <c r="E240" s="136">
        <v>120000</v>
      </c>
      <c r="F240" s="136"/>
    </row>
    <row r="241" spans="1:6" s="60" customFormat="1" ht="19.2" customHeight="1">
      <c r="A241" s="131">
        <v>233</v>
      </c>
      <c r="B241" s="201" t="s">
        <v>1241</v>
      </c>
      <c r="C241" s="200">
        <v>38944</v>
      </c>
      <c r="D241" s="131" t="s">
        <v>3501</v>
      </c>
      <c r="E241" s="136">
        <v>120000</v>
      </c>
      <c r="F241" s="136"/>
    </row>
    <row r="242" spans="1:6" s="21" customFormat="1" ht="19.2" customHeight="1">
      <c r="A242" s="131">
        <v>234</v>
      </c>
      <c r="B242" s="201" t="s">
        <v>1255</v>
      </c>
      <c r="C242" s="200">
        <v>38793</v>
      </c>
      <c r="D242" s="131" t="s">
        <v>3503</v>
      </c>
      <c r="E242" s="136">
        <v>120000</v>
      </c>
      <c r="F242" s="136"/>
    </row>
    <row r="243" spans="1:6" s="21" customFormat="1" ht="19.2" customHeight="1">
      <c r="A243" s="131">
        <v>235</v>
      </c>
      <c r="B243" s="201" t="s">
        <v>1259</v>
      </c>
      <c r="C243" s="200">
        <v>39045</v>
      </c>
      <c r="D243" s="134" t="s">
        <v>3505</v>
      </c>
      <c r="E243" s="136">
        <v>120000</v>
      </c>
      <c r="F243" s="136"/>
    </row>
    <row r="244" spans="1:6" s="61" customFormat="1" ht="19.2" customHeight="1">
      <c r="A244" s="131">
        <v>236</v>
      </c>
      <c r="B244" s="201" t="s">
        <v>1295</v>
      </c>
      <c r="C244" s="200">
        <v>38853</v>
      </c>
      <c r="D244" s="134" t="s">
        <v>3505</v>
      </c>
      <c r="E244" s="136">
        <v>120000</v>
      </c>
      <c r="F244" s="136"/>
    </row>
    <row r="245" spans="1:6" s="61" customFormat="1" ht="19.2" customHeight="1">
      <c r="A245" s="131">
        <v>237</v>
      </c>
      <c r="B245" s="201" t="s">
        <v>579</v>
      </c>
      <c r="C245" s="200">
        <v>38962</v>
      </c>
      <c r="D245" s="134" t="s">
        <v>3502</v>
      </c>
      <c r="E245" s="136">
        <v>120000</v>
      </c>
      <c r="F245" s="136"/>
    </row>
    <row r="246" spans="1:6" s="62" customFormat="1" ht="19.2" customHeight="1">
      <c r="A246" s="131">
        <v>238</v>
      </c>
      <c r="B246" s="197" t="s">
        <v>1316</v>
      </c>
      <c r="C246" s="200" t="s">
        <v>3295</v>
      </c>
      <c r="D246" s="134" t="s">
        <v>3498</v>
      </c>
      <c r="E246" s="136">
        <v>120000</v>
      </c>
      <c r="F246" s="138"/>
    </row>
    <row r="247" spans="1:6" s="21" customFormat="1" ht="19.2" customHeight="1">
      <c r="A247" s="131">
        <v>239</v>
      </c>
      <c r="B247" s="197" t="s">
        <v>1352</v>
      </c>
      <c r="C247" s="151" t="s">
        <v>3278</v>
      </c>
      <c r="D247" s="131" t="s">
        <v>3503</v>
      </c>
      <c r="E247" s="136">
        <v>120000</v>
      </c>
      <c r="F247" s="138"/>
    </row>
    <row r="248" spans="1:6" s="61" customFormat="1" ht="19.2" customHeight="1">
      <c r="A248" s="131">
        <v>240</v>
      </c>
      <c r="B248" s="197" t="s">
        <v>1372</v>
      </c>
      <c r="C248" s="200" t="s">
        <v>3296</v>
      </c>
      <c r="D248" s="134" t="s">
        <v>3505</v>
      </c>
      <c r="E248" s="136">
        <v>120000</v>
      </c>
      <c r="F248" s="138"/>
    </row>
    <row r="249" spans="1:6" s="21" customFormat="1" ht="19.2" customHeight="1">
      <c r="A249" s="131">
        <v>241</v>
      </c>
      <c r="B249" s="201" t="s">
        <v>1381</v>
      </c>
      <c r="C249" s="151" t="s">
        <v>3376</v>
      </c>
      <c r="D249" s="134" t="s">
        <v>3500</v>
      </c>
      <c r="E249" s="136">
        <v>120000</v>
      </c>
      <c r="F249" s="138"/>
    </row>
    <row r="250" spans="1:6" s="61" customFormat="1" ht="19.2" customHeight="1">
      <c r="A250" s="131">
        <v>242</v>
      </c>
      <c r="B250" s="201" t="s">
        <v>1419</v>
      </c>
      <c r="C250" s="200" t="s">
        <v>3297</v>
      </c>
      <c r="D250" s="131" t="s">
        <v>3503</v>
      </c>
      <c r="E250" s="136">
        <v>120000</v>
      </c>
      <c r="F250" s="136"/>
    </row>
    <row r="251" spans="1:6" s="63" customFormat="1" ht="19.2" customHeight="1">
      <c r="A251" s="131">
        <v>243</v>
      </c>
      <c r="B251" s="201" t="s">
        <v>1475</v>
      </c>
      <c r="C251" s="200" t="s">
        <v>3298</v>
      </c>
      <c r="D251" s="131" t="s">
        <v>3501</v>
      </c>
      <c r="E251" s="136">
        <v>120000</v>
      </c>
      <c r="F251" s="136"/>
    </row>
    <row r="252" spans="1:6" s="63" customFormat="1" ht="19.2" customHeight="1">
      <c r="A252" s="131">
        <v>244</v>
      </c>
      <c r="B252" s="201" t="s">
        <v>1495</v>
      </c>
      <c r="C252" s="200" t="s">
        <v>3299</v>
      </c>
      <c r="D252" s="134" t="s">
        <v>3505</v>
      </c>
      <c r="E252" s="136">
        <v>120000</v>
      </c>
      <c r="F252" s="136"/>
    </row>
    <row r="253" spans="1:6" s="63" customFormat="1" ht="19.2" customHeight="1">
      <c r="A253" s="131">
        <v>245</v>
      </c>
      <c r="B253" s="201" t="s">
        <v>1523</v>
      </c>
      <c r="C253" s="200" t="s">
        <v>3300</v>
      </c>
      <c r="D253" s="134" t="s">
        <v>3500</v>
      </c>
      <c r="E253" s="136">
        <v>120000</v>
      </c>
      <c r="F253" s="136"/>
    </row>
    <row r="254" spans="1:6" s="63" customFormat="1" ht="19.2" customHeight="1">
      <c r="A254" s="131">
        <v>246</v>
      </c>
      <c r="B254" s="201" t="s">
        <v>2451</v>
      </c>
      <c r="C254" s="200">
        <v>38876</v>
      </c>
      <c r="D254" s="134" t="s">
        <v>3505</v>
      </c>
      <c r="E254" s="136">
        <v>120000</v>
      </c>
      <c r="F254" s="136"/>
    </row>
    <row r="255" spans="1:6" s="63" customFormat="1" ht="19.2" customHeight="1">
      <c r="A255" s="131">
        <v>247</v>
      </c>
      <c r="B255" s="201" t="s">
        <v>2484</v>
      </c>
      <c r="C255" s="200">
        <v>38537</v>
      </c>
      <c r="D255" s="134" t="s">
        <v>3498</v>
      </c>
      <c r="E255" s="136">
        <v>120000</v>
      </c>
      <c r="F255" s="136"/>
    </row>
    <row r="256" spans="1:6" s="61" customFormat="1" ht="19.2" customHeight="1">
      <c r="A256" s="131">
        <v>248</v>
      </c>
      <c r="B256" s="201" t="s">
        <v>2502</v>
      </c>
      <c r="C256" s="200">
        <v>38923</v>
      </c>
      <c r="D256" s="131" t="s">
        <v>3501</v>
      </c>
      <c r="E256" s="136">
        <v>120000</v>
      </c>
      <c r="F256" s="136"/>
    </row>
    <row r="257" spans="1:6" s="61" customFormat="1" ht="19.2" customHeight="1">
      <c r="A257" s="131">
        <v>249</v>
      </c>
      <c r="B257" s="201" t="s">
        <v>2527</v>
      </c>
      <c r="C257" s="200">
        <v>39058</v>
      </c>
      <c r="D257" s="134" t="s">
        <v>3506</v>
      </c>
      <c r="E257" s="136">
        <v>120000</v>
      </c>
      <c r="F257" s="136"/>
    </row>
    <row r="258" spans="1:6" s="21" customFormat="1" ht="19.2" customHeight="1">
      <c r="A258" s="131">
        <v>250</v>
      </c>
      <c r="B258" s="201" t="s">
        <v>2541</v>
      </c>
      <c r="C258" s="200">
        <v>38330</v>
      </c>
      <c r="D258" s="134" t="s">
        <v>3505</v>
      </c>
      <c r="E258" s="136">
        <v>120000</v>
      </c>
      <c r="F258" s="136"/>
    </row>
    <row r="259" spans="1:6" s="63" customFormat="1" ht="19.2" customHeight="1">
      <c r="A259" s="131">
        <v>251</v>
      </c>
      <c r="B259" s="201" t="s">
        <v>958</v>
      </c>
      <c r="C259" s="200">
        <v>38764</v>
      </c>
      <c r="D259" s="134" t="s">
        <v>3505</v>
      </c>
      <c r="E259" s="136">
        <v>120000</v>
      </c>
      <c r="F259" s="136"/>
    </row>
    <row r="260" spans="1:6" s="21" customFormat="1" ht="19.2" customHeight="1">
      <c r="A260" s="131">
        <v>252</v>
      </c>
      <c r="B260" s="201" t="s">
        <v>1685</v>
      </c>
      <c r="C260" s="200" t="s">
        <v>3228</v>
      </c>
      <c r="D260" s="134" t="s">
        <v>582</v>
      </c>
      <c r="E260" s="133">
        <v>120000</v>
      </c>
      <c r="F260" s="133"/>
    </row>
    <row r="261" spans="1:6" s="63" customFormat="1" ht="19.2" customHeight="1">
      <c r="A261" s="131">
        <v>253</v>
      </c>
      <c r="B261" s="201" t="s">
        <v>1691</v>
      </c>
      <c r="C261" s="200" t="s">
        <v>3273</v>
      </c>
      <c r="D261" s="134" t="s">
        <v>582</v>
      </c>
      <c r="E261" s="133">
        <v>120000</v>
      </c>
      <c r="F261" s="133"/>
    </row>
    <row r="262" spans="1:6" s="63" customFormat="1" ht="19.2" customHeight="1">
      <c r="A262" s="131">
        <v>254</v>
      </c>
      <c r="B262" s="201" t="s">
        <v>1796</v>
      </c>
      <c r="C262" s="200" t="s">
        <v>3301</v>
      </c>
      <c r="D262" s="134" t="s">
        <v>582</v>
      </c>
      <c r="E262" s="136">
        <v>120000</v>
      </c>
      <c r="F262" s="136"/>
    </row>
    <row r="263" spans="1:6" s="21" customFormat="1" ht="19.2" customHeight="1">
      <c r="A263" s="131">
        <v>255</v>
      </c>
      <c r="B263" s="132" t="s">
        <v>1851</v>
      </c>
      <c r="C263" s="200">
        <v>38913</v>
      </c>
      <c r="D263" s="134" t="s">
        <v>582</v>
      </c>
      <c r="E263" s="133">
        <v>120000</v>
      </c>
      <c r="F263" s="133"/>
    </row>
    <row r="264" spans="1:6" s="21" customFormat="1" ht="19.2" customHeight="1">
      <c r="A264" s="131">
        <v>256</v>
      </c>
      <c r="B264" s="201" t="s">
        <v>2107</v>
      </c>
      <c r="C264" s="200" t="s">
        <v>3182</v>
      </c>
      <c r="D264" s="134" t="s">
        <v>582</v>
      </c>
      <c r="E264" s="136">
        <v>120000</v>
      </c>
      <c r="F264" s="136"/>
    </row>
    <row r="265" spans="1:6" s="61" customFormat="1" ht="19.2" customHeight="1">
      <c r="A265" s="131">
        <v>257</v>
      </c>
      <c r="B265" s="201" t="s">
        <v>805</v>
      </c>
      <c r="C265" s="200" t="s">
        <v>3302</v>
      </c>
      <c r="D265" s="134" t="s">
        <v>582</v>
      </c>
      <c r="E265" s="133">
        <v>120000</v>
      </c>
      <c r="F265" s="133"/>
    </row>
    <row r="266" spans="1:6" s="63" customFormat="1" ht="19.2" customHeight="1">
      <c r="A266" s="131">
        <v>258</v>
      </c>
      <c r="B266" s="201" t="s">
        <v>911</v>
      </c>
      <c r="C266" s="200" t="s">
        <v>3303</v>
      </c>
      <c r="D266" s="134" t="s">
        <v>582</v>
      </c>
      <c r="E266" s="136">
        <v>120000</v>
      </c>
      <c r="F266" s="136"/>
    </row>
    <row r="267" spans="1:6" s="63" customFormat="1" ht="19.2" customHeight="1">
      <c r="A267" s="131">
        <v>259</v>
      </c>
      <c r="B267" s="201" t="s">
        <v>1005</v>
      </c>
      <c r="C267" s="200">
        <v>39046</v>
      </c>
      <c r="D267" s="134" t="s">
        <v>582</v>
      </c>
      <c r="E267" s="136">
        <v>120000</v>
      </c>
      <c r="F267" s="136"/>
    </row>
    <row r="268" spans="1:6" s="60" customFormat="1" ht="19.2" customHeight="1">
      <c r="A268" s="131">
        <v>260</v>
      </c>
      <c r="B268" s="201" t="s">
        <v>2224</v>
      </c>
      <c r="C268" s="200" t="s">
        <v>3304</v>
      </c>
      <c r="D268" s="134" t="s">
        <v>582</v>
      </c>
      <c r="E268" s="136">
        <v>120000</v>
      </c>
      <c r="F268" s="136"/>
    </row>
    <row r="269" spans="1:6" s="21" customFormat="1" ht="19.2" customHeight="1">
      <c r="A269" s="131">
        <v>261</v>
      </c>
      <c r="B269" s="201" t="s">
        <v>1272</v>
      </c>
      <c r="C269" s="200" t="s">
        <v>3305</v>
      </c>
      <c r="D269" s="134" t="s">
        <v>582</v>
      </c>
      <c r="E269" s="136">
        <v>120000</v>
      </c>
      <c r="F269" s="136"/>
    </row>
    <row r="270" spans="1:6" s="63" customFormat="1" ht="19.2" customHeight="1">
      <c r="A270" s="131">
        <v>262</v>
      </c>
      <c r="B270" s="201" t="s">
        <v>2429</v>
      </c>
      <c r="C270" s="200">
        <v>38854</v>
      </c>
      <c r="D270" s="134" t="s">
        <v>582</v>
      </c>
      <c r="E270" s="136">
        <v>120000</v>
      </c>
      <c r="F270" s="136"/>
    </row>
    <row r="271" spans="1:6" s="21" customFormat="1" ht="19.2" customHeight="1">
      <c r="A271" s="131">
        <v>263</v>
      </c>
      <c r="B271" s="132" t="s">
        <v>1863</v>
      </c>
      <c r="C271" s="200" t="s">
        <v>3306</v>
      </c>
      <c r="D271" s="131" t="s">
        <v>2894</v>
      </c>
      <c r="E271" s="133">
        <v>120000</v>
      </c>
      <c r="F271" s="133"/>
    </row>
    <row r="272" spans="1:6" s="63" customFormat="1" ht="19.2" customHeight="1">
      <c r="A272" s="131">
        <v>264</v>
      </c>
      <c r="B272" s="199" t="s">
        <v>1956</v>
      </c>
      <c r="C272" s="200" t="s">
        <v>3307</v>
      </c>
      <c r="D272" s="131" t="s">
        <v>2894</v>
      </c>
      <c r="E272" s="136">
        <v>120000</v>
      </c>
      <c r="F272" s="136"/>
    </row>
    <row r="273" spans="1:6" s="21" customFormat="1" ht="19.2" customHeight="1">
      <c r="A273" s="131">
        <v>265</v>
      </c>
      <c r="B273" s="201" t="s">
        <v>2144</v>
      </c>
      <c r="C273" s="200" t="s">
        <v>3308</v>
      </c>
      <c r="D273" s="131" t="s">
        <v>2894</v>
      </c>
      <c r="E273" s="133">
        <v>120000</v>
      </c>
      <c r="F273" s="133"/>
    </row>
    <row r="274" spans="1:6" s="63" customFormat="1" ht="19.2" customHeight="1">
      <c r="A274" s="131">
        <v>266</v>
      </c>
      <c r="B274" s="201" t="s">
        <v>2279</v>
      </c>
      <c r="C274" s="200" t="s">
        <v>3309</v>
      </c>
      <c r="D274" s="131" t="s">
        <v>2894</v>
      </c>
      <c r="E274" s="136">
        <v>120000</v>
      </c>
      <c r="F274" s="136"/>
    </row>
    <row r="275" spans="1:6" s="63" customFormat="1" ht="19.2" customHeight="1">
      <c r="A275" s="131">
        <v>267</v>
      </c>
      <c r="B275" s="201" t="s">
        <v>907</v>
      </c>
      <c r="C275" s="200" t="s">
        <v>3310</v>
      </c>
      <c r="D275" s="131" t="s">
        <v>2894</v>
      </c>
      <c r="E275" s="136">
        <v>120000</v>
      </c>
      <c r="F275" s="136"/>
    </row>
    <row r="276" spans="1:6" s="63" customFormat="1" ht="19.2" customHeight="1">
      <c r="A276" s="131">
        <v>268</v>
      </c>
      <c r="B276" s="201" t="s">
        <v>1110</v>
      </c>
      <c r="C276" s="200">
        <v>38987</v>
      </c>
      <c r="D276" s="131" t="s">
        <v>2894</v>
      </c>
      <c r="E276" s="136">
        <v>120000</v>
      </c>
      <c r="F276" s="136"/>
    </row>
    <row r="277" spans="1:6" s="63" customFormat="1" ht="19.2" customHeight="1">
      <c r="A277" s="131">
        <v>269</v>
      </c>
      <c r="B277" s="201" t="s">
        <v>1013</v>
      </c>
      <c r="C277" s="200">
        <v>38924</v>
      </c>
      <c r="D277" s="131" t="s">
        <v>2894</v>
      </c>
      <c r="E277" s="136">
        <v>120000</v>
      </c>
      <c r="F277" s="136"/>
    </row>
    <row r="278" spans="1:6" s="63" customFormat="1" ht="19.2" customHeight="1">
      <c r="A278" s="131">
        <v>270</v>
      </c>
      <c r="B278" s="201" t="s">
        <v>2427</v>
      </c>
      <c r="C278" s="200">
        <v>38870</v>
      </c>
      <c r="D278" s="131" t="s">
        <v>2894</v>
      </c>
      <c r="E278" s="136">
        <v>120000</v>
      </c>
      <c r="F278" s="136"/>
    </row>
    <row r="279" spans="1:6" s="63" customFormat="1" ht="19.2" customHeight="1">
      <c r="A279" s="131">
        <v>271</v>
      </c>
      <c r="B279" s="201" t="s">
        <v>2578</v>
      </c>
      <c r="C279" s="200">
        <v>38946</v>
      </c>
      <c r="D279" s="131" t="s">
        <v>2894</v>
      </c>
      <c r="E279" s="136">
        <v>120000</v>
      </c>
      <c r="F279" s="136"/>
    </row>
    <row r="280" spans="1:6" s="63" customFormat="1" ht="19.2" customHeight="1">
      <c r="A280" s="131">
        <v>272</v>
      </c>
      <c r="B280" s="201" t="s">
        <v>2582</v>
      </c>
      <c r="C280" s="200">
        <v>39041</v>
      </c>
      <c r="D280" s="131" t="s">
        <v>2894</v>
      </c>
      <c r="E280" s="136">
        <v>120000</v>
      </c>
      <c r="F280" s="136"/>
    </row>
    <row r="281" spans="1:6" s="63" customFormat="1" ht="19.2" customHeight="1">
      <c r="A281" s="131">
        <v>273</v>
      </c>
      <c r="B281" s="132" t="s">
        <v>1548</v>
      </c>
      <c r="C281" s="150" t="s">
        <v>3311</v>
      </c>
      <c r="D281" s="131" t="s">
        <v>3507</v>
      </c>
      <c r="E281" s="133">
        <v>120000</v>
      </c>
      <c r="F281" s="133"/>
    </row>
    <row r="282" spans="1:6" s="63" customFormat="1" ht="19.2" customHeight="1">
      <c r="A282" s="131">
        <v>274</v>
      </c>
      <c r="B282" s="201" t="s">
        <v>1638</v>
      </c>
      <c r="C282" s="200" t="s">
        <v>3312</v>
      </c>
      <c r="D282" s="131" t="s">
        <v>3507</v>
      </c>
      <c r="E282" s="133">
        <v>120000</v>
      </c>
      <c r="F282" s="133"/>
    </row>
    <row r="283" spans="1:6" s="61" customFormat="1" ht="19.2" customHeight="1">
      <c r="A283" s="131">
        <v>275</v>
      </c>
      <c r="B283" s="201" t="s">
        <v>1658</v>
      </c>
      <c r="C283" s="200" t="s">
        <v>3229</v>
      </c>
      <c r="D283" s="131" t="s">
        <v>3508</v>
      </c>
      <c r="E283" s="133">
        <v>120000</v>
      </c>
      <c r="F283" s="133"/>
    </row>
    <row r="284" spans="1:6" s="21" customFormat="1" ht="19.2" customHeight="1">
      <c r="A284" s="131">
        <v>276</v>
      </c>
      <c r="B284" s="201" t="s">
        <v>1664</v>
      </c>
      <c r="C284" s="200">
        <v>39027</v>
      </c>
      <c r="D284" s="131" t="s">
        <v>3507</v>
      </c>
      <c r="E284" s="133">
        <v>120000</v>
      </c>
      <c r="F284" s="133"/>
    </row>
    <row r="285" spans="1:6" s="63" customFormat="1" ht="19.2" customHeight="1">
      <c r="A285" s="131">
        <v>277</v>
      </c>
      <c r="B285" s="132" t="s">
        <v>1915</v>
      </c>
      <c r="C285" s="200" t="s">
        <v>3313</v>
      </c>
      <c r="D285" s="131" t="s">
        <v>3508</v>
      </c>
      <c r="E285" s="133">
        <v>120000</v>
      </c>
      <c r="F285" s="133"/>
    </row>
    <row r="286" spans="1:6" s="63" customFormat="1" ht="19.2" customHeight="1">
      <c r="A286" s="131">
        <v>278</v>
      </c>
      <c r="B286" s="132" t="s">
        <v>430</v>
      </c>
      <c r="C286" s="200">
        <v>38887</v>
      </c>
      <c r="D286" s="131" t="s">
        <v>3508</v>
      </c>
      <c r="E286" s="136">
        <v>120000</v>
      </c>
      <c r="F286" s="136"/>
    </row>
    <row r="287" spans="1:6" s="63" customFormat="1" ht="19.2" customHeight="1">
      <c r="A287" s="131">
        <v>279</v>
      </c>
      <c r="B287" s="201" t="s">
        <v>2059</v>
      </c>
      <c r="C287" s="200" t="s">
        <v>3225</v>
      </c>
      <c r="D287" s="131" t="s">
        <v>3508</v>
      </c>
      <c r="E287" s="136">
        <v>120000</v>
      </c>
      <c r="F287" s="136"/>
    </row>
    <row r="288" spans="1:6" s="63" customFormat="1" ht="19.2" customHeight="1">
      <c r="A288" s="131">
        <v>280</v>
      </c>
      <c r="B288" s="201" t="s">
        <v>2071</v>
      </c>
      <c r="C288" s="200" t="s">
        <v>3245</v>
      </c>
      <c r="D288" s="131" t="s">
        <v>3508</v>
      </c>
      <c r="E288" s="136">
        <v>120000</v>
      </c>
      <c r="F288" s="136"/>
    </row>
    <row r="289" spans="1:6" s="61" customFormat="1" ht="19.2" customHeight="1">
      <c r="A289" s="131">
        <v>281</v>
      </c>
      <c r="B289" s="201" t="s">
        <v>2119</v>
      </c>
      <c r="C289" s="200" t="s">
        <v>3314</v>
      </c>
      <c r="D289" s="131" t="s">
        <v>3508</v>
      </c>
      <c r="E289" s="136">
        <v>120000</v>
      </c>
      <c r="F289" s="136"/>
    </row>
    <row r="290" spans="1:6" s="21" customFormat="1" ht="19.2" customHeight="1">
      <c r="A290" s="131">
        <v>282</v>
      </c>
      <c r="B290" s="201" t="s">
        <v>595</v>
      </c>
      <c r="C290" s="200" t="s">
        <v>3315</v>
      </c>
      <c r="D290" s="131" t="s">
        <v>3507</v>
      </c>
      <c r="E290" s="136">
        <v>120000</v>
      </c>
      <c r="F290" s="136"/>
    </row>
    <row r="291" spans="1:6" s="63" customFormat="1" ht="19.2" customHeight="1">
      <c r="A291" s="131">
        <v>283</v>
      </c>
      <c r="B291" s="132" t="s">
        <v>443</v>
      </c>
      <c r="C291" s="200" t="s">
        <v>3316</v>
      </c>
      <c r="D291" s="131" t="s">
        <v>3507</v>
      </c>
      <c r="E291" s="133">
        <v>120000</v>
      </c>
      <c r="F291" s="133"/>
    </row>
    <row r="292" spans="1:6" s="63" customFormat="1" ht="19.2" customHeight="1">
      <c r="A292" s="131">
        <v>284</v>
      </c>
      <c r="B292" s="201" t="s">
        <v>1027</v>
      </c>
      <c r="C292" s="200" t="s">
        <v>3317</v>
      </c>
      <c r="D292" s="131" t="s">
        <v>3508</v>
      </c>
      <c r="E292" s="136">
        <v>120000</v>
      </c>
      <c r="F292" s="136"/>
    </row>
    <row r="293" spans="1:6" s="63" customFormat="1" ht="19.2" customHeight="1">
      <c r="A293" s="131">
        <v>285</v>
      </c>
      <c r="B293" s="201" t="s">
        <v>1130</v>
      </c>
      <c r="C293" s="200">
        <v>36776</v>
      </c>
      <c r="D293" s="131" t="s">
        <v>3508</v>
      </c>
      <c r="E293" s="136">
        <v>120000</v>
      </c>
      <c r="F293" s="136"/>
    </row>
    <row r="294" spans="1:6" s="64" customFormat="1" ht="19.2" customHeight="1">
      <c r="A294" s="131">
        <v>286</v>
      </c>
      <c r="B294" s="201" t="s">
        <v>1400</v>
      </c>
      <c r="C294" s="200" t="s">
        <v>3318</v>
      </c>
      <c r="D294" s="131" t="s">
        <v>3507</v>
      </c>
      <c r="E294" s="136">
        <v>120000</v>
      </c>
      <c r="F294" s="136"/>
    </row>
    <row r="295" spans="1:6" s="63" customFormat="1" ht="19.2" customHeight="1">
      <c r="A295" s="131">
        <v>287</v>
      </c>
      <c r="B295" s="201" t="s">
        <v>1474</v>
      </c>
      <c r="C295" s="200" t="s">
        <v>3319</v>
      </c>
      <c r="D295" s="131" t="s">
        <v>3507</v>
      </c>
      <c r="E295" s="136">
        <v>120000</v>
      </c>
      <c r="F295" s="136"/>
    </row>
    <row r="296" spans="1:6" s="63" customFormat="1" ht="19.2" customHeight="1">
      <c r="A296" s="131">
        <v>288</v>
      </c>
      <c r="B296" s="201" t="s">
        <v>2428</v>
      </c>
      <c r="C296" s="200">
        <v>38904</v>
      </c>
      <c r="D296" s="131" t="s">
        <v>3507</v>
      </c>
      <c r="E296" s="136">
        <v>120000</v>
      </c>
      <c r="F296" s="136"/>
    </row>
    <row r="297" spans="1:6" s="21" customFormat="1" ht="19.2" customHeight="1">
      <c r="A297" s="131">
        <v>289</v>
      </c>
      <c r="B297" s="201" t="s">
        <v>2512</v>
      </c>
      <c r="C297" s="200">
        <v>38982</v>
      </c>
      <c r="D297" s="131" t="s">
        <v>3507</v>
      </c>
      <c r="E297" s="136">
        <v>120000</v>
      </c>
      <c r="F297" s="136"/>
    </row>
    <row r="298" spans="1:6" s="63" customFormat="1" ht="19.2" customHeight="1">
      <c r="A298" s="131">
        <v>290</v>
      </c>
      <c r="B298" s="201" t="s">
        <v>2569</v>
      </c>
      <c r="C298" s="200">
        <v>38615</v>
      </c>
      <c r="D298" s="131" t="s">
        <v>3508</v>
      </c>
      <c r="E298" s="136">
        <v>120000</v>
      </c>
      <c r="F298" s="136"/>
    </row>
    <row r="299" spans="1:6" s="63" customFormat="1" ht="19.2" customHeight="1">
      <c r="A299" s="131">
        <v>291</v>
      </c>
      <c r="B299" s="201" t="s">
        <v>1717</v>
      </c>
      <c r="C299" s="200" t="s">
        <v>3320</v>
      </c>
      <c r="D299" s="131" t="s">
        <v>2314</v>
      </c>
      <c r="E299" s="133">
        <v>120000</v>
      </c>
      <c r="F299" s="133"/>
    </row>
    <row r="300" spans="1:6" s="63" customFormat="1" ht="19.2" customHeight="1">
      <c r="A300" s="131">
        <v>292</v>
      </c>
      <c r="B300" s="201" t="s">
        <v>476</v>
      </c>
      <c r="C300" s="200" t="s">
        <v>3215</v>
      </c>
      <c r="D300" s="134" t="s">
        <v>2668</v>
      </c>
      <c r="E300" s="133">
        <v>120000</v>
      </c>
      <c r="F300" s="133"/>
    </row>
    <row r="301" spans="1:6" s="63" customFormat="1" ht="19.2" customHeight="1">
      <c r="A301" s="131">
        <v>293</v>
      </c>
      <c r="B301" s="201" t="s">
        <v>1726</v>
      </c>
      <c r="C301" s="200" t="s">
        <v>3227</v>
      </c>
      <c r="D301" s="134" t="s">
        <v>2661</v>
      </c>
      <c r="E301" s="133">
        <v>120000</v>
      </c>
      <c r="F301" s="133"/>
    </row>
    <row r="302" spans="1:6" s="21" customFormat="1" ht="19.2" customHeight="1">
      <c r="A302" s="131">
        <v>294</v>
      </c>
      <c r="B302" s="201" t="s">
        <v>1747</v>
      </c>
      <c r="C302" s="200" t="s">
        <v>3321</v>
      </c>
      <c r="D302" s="134" t="s">
        <v>2668</v>
      </c>
      <c r="E302" s="136">
        <v>120000</v>
      </c>
      <c r="F302" s="136"/>
    </row>
    <row r="303" spans="1:6" s="61" customFormat="1" ht="19.2" customHeight="1">
      <c r="A303" s="131">
        <v>295</v>
      </c>
      <c r="B303" s="201" t="s">
        <v>1773</v>
      </c>
      <c r="C303" s="200" t="s">
        <v>3281</v>
      </c>
      <c r="D303" s="134" t="s">
        <v>2661</v>
      </c>
      <c r="E303" s="136">
        <v>120000</v>
      </c>
      <c r="F303" s="136"/>
    </row>
    <row r="304" spans="1:6" s="63" customFormat="1" ht="19.2" customHeight="1">
      <c r="A304" s="131">
        <v>296</v>
      </c>
      <c r="B304" s="201" t="s">
        <v>1833</v>
      </c>
      <c r="C304" s="200" t="s">
        <v>3315</v>
      </c>
      <c r="D304" s="131" t="s">
        <v>2314</v>
      </c>
      <c r="E304" s="136">
        <v>120000</v>
      </c>
      <c r="F304" s="136"/>
    </row>
    <row r="305" spans="1:6" s="61" customFormat="1" ht="19.2" customHeight="1">
      <c r="A305" s="131">
        <v>297</v>
      </c>
      <c r="B305" s="132" t="s">
        <v>1868</v>
      </c>
      <c r="C305" s="200" t="s">
        <v>3322</v>
      </c>
      <c r="D305" s="131" t="s">
        <v>2661</v>
      </c>
      <c r="E305" s="133">
        <v>120000</v>
      </c>
      <c r="F305" s="133"/>
    </row>
    <row r="306" spans="1:6" s="63" customFormat="1" ht="19.2" customHeight="1">
      <c r="A306" s="131">
        <v>298</v>
      </c>
      <c r="B306" s="132" t="s">
        <v>1895</v>
      </c>
      <c r="C306" s="200" t="s">
        <v>3323</v>
      </c>
      <c r="D306" s="131" t="s">
        <v>2661</v>
      </c>
      <c r="E306" s="133">
        <v>120000</v>
      </c>
      <c r="F306" s="133"/>
    </row>
    <row r="307" spans="1:6" s="63" customFormat="1" ht="19.2" customHeight="1">
      <c r="A307" s="131">
        <v>299</v>
      </c>
      <c r="B307" s="132" t="s">
        <v>2037</v>
      </c>
      <c r="C307" s="200" t="s">
        <v>3324</v>
      </c>
      <c r="D307" s="131" t="s">
        <v>2661</v>
      </c>
      <c r="E307" s="133">
        <v>120000</v>
      </c>
      <c r="F307" s="133"/>
    </row>
    <row r="308" spans="1:6" s="63" customFormat="1" ht="19.2" customHeight="1">
      <c r="A308" s="131">
        <v>300</v>
      </c>
      <c r="B308" s="201" t="s">
        <v>2088</v>
      </c>
      <c r="C308" s="200" t="s">
        <v>3325</v>
      </c>
      <c r="D308" s="134" t="s">
        <v>2668</v>
      </c>
      <c r="E308" s="136">
        <v>120000</v>
      </c>
      <c r="F308" s="136"/>
    </row>
    <row r="309" spans="1:6" s="21" customFormat="1" ht="19.2" customHeight="1">
      <c r="A309" s="131">
        <v>301</v>
      </c>
      <c r="B309" s="201" t="s">
        <v>1570</v>
      </c>
      <c r="C309" s="200">
        <v>38989</v>
      </c>
      <c r="D309" s="134" t="s">
        <v>2661</v>
      </c>
      <c r="E309" s="133">
        <v>120000</v>
      </c>
      <c r="F309" s="133"/>
    </row>
    <row r="310" spans="1:6" s="63" customFormat="1" ht="19.2" customHeight="1">
      <c r="A310" s="131">
        <v>302</v>
      </c>
      <c r="B310" s="201" t="s">
        <v>2278</v>
      </c>
      <c r="C310" s="200">
        <v>38973</v>
      </c>
      <c r="D310" s="134" t="s">
        <v>2661</v>
      </c>
      <c r="E310" s="136">
        <v>120000</v>
      </c>
      <c r="F310" s="136"/>
    </row>
    <row r="311" spans="1:6" s="63" customFormat="1" ht="19.2" customHeight="1">
      <c r="A311" s="131">
        <v>303</v>
      </c>
      <c r="B311" s="201" t="s">
        <v>2281</v>
      </c>
      <c r="C311" s="200" t="s">
        <v>3273</v>
      </c>
      <c r="D311" s="134" t="s">
        <v>2668</v>
      </c>
      <c r="E311" s="136">
        <v>120000</v>
      </c>
      <c r="F311" s="136"/>
    </row>
    <row r="312" spans="1:6" s="21" customFormat="1" ht="19.2" customHeight="1">
      <c r="A312" s="131">
        <v>304</v>
      </c>
      <c r="B312" s="201" t="s">
        <v>2299</v>
      </c>
      <c r="C312" s="200" t="s">
        <v>3313</v>
      </c>
      <c r="D312" s="134" t="s">
        <v>2661</v>
      </c>
      <c r="E312" s="136">
        <v>120000</v>
      </c>
      <c r="F312" s="136"/>
    </row>
    <row r="313" spans="1:6" s="63" customFormat="1" ht="19.2" customHeight="1">
      <c r="A313" s="131">
        <v>305</v>
      </c>
      <c r="B313" s="201" t="s">
        <v>2341</v>
      </c>
      <c r="C313" s="200" t="s">
        <v>3326</v>
      </c>
      <c r="D313" s="134" t="s">
        <v>2661</v>
      </c>
      <c r="E313" s="136">
        <v>120000</v>
      </c>
      <c r="F313" s="136"/>
    </row>
    <row r="314" spans="1:6" s="21" customFormat="1" ht="19.2" customHeight="1">
      <c r="A314" s="131">
        <v>306</v>
      </c>
      <c r="B314" s="132" t="s">
        <v>2386</v>
      </c>
      <c r="C314" s="200" t="s">
        <v>3327</v>
      </c>
      <c r="D314" s="131" t="s">
        <v>2314</v>
      </c>
      <c r="E314" s="133">
        <v>120000</v>
      </c>
      <c r="F314" s="133"/>
    </row>
    <row r="315" spans="1:6" s="61" customFormat="1" ht="19.2" customHeight="1">
      <c r="A315" s="131">
        <v>307</v>
      </c>
      <c r="B315" s="132" t="s">
        <v>429</v>
      </c>
      <c r="C315" s="200" t="s">
        <v>3118</v>
      </c>
      <c r="D315" s="131" t="s">
        <v>2668</v>
      </c>
      <c r="E315" s="133">
        <v>120000</v>
      </c>
      <c r="F315" s="133"/>
    </row>
    <row r="316" spans="1:6" s="63" customFormat="1" ht="19.2" customHeight="1">
      <c r="A316" s="131">
        <v>308</v>
      </c>
      <c r="B316" s="132" t="s">
        <v>271</v>
      </c>
      <c r="C316" s="200" t="s">
        <v>3328</v>
      </c>
      <c r="D316" s="131" t="s">
        <v>2661</v>
      </c>
      <c r="E316" s="133">
        <v>120000</v>
      </c>
      <c r="F316" s="133"/>
    </row>
    <row r="317" spans="1:6" s="63" customFormat="1" ht="19.2" customHeight="1">
      <c r="A317" s="131">
        <v>309</v>
      </c>
      <c r="B317" s="201" t="s">
        <v>727</v>
      </c>
      <c r="C317" s="200">
        <v>37475</v>
      </c>
      <c r="D317" s="134" t="s">
        <v>2668</v>
      </c>
      <c r="E317" s="133">
        <v>120000</v>
      </c>
      <c r="F317" s="133"/>
    </row>
    <row r="318" spans="1:6" s="21" customFormat="1" ht="19.2" customHeight="1">
      <c r="A318" s="131">
        <v>310</v>
      </c>
      <c r="B318" s="201" t="s">
        <v>757</v>
      </c>
      <c r="C318" s="200" t="s">
        <v>3315</v>
      </c>
      <c r="D318" s="134" t="s">
        <v>2661</v>
      </c>
      <c r="E318" s="133">
        <v>120000</v>
      </c>
      <c r="F318" s="133"/>
    </row>
    <row r="319" spans="1:6" s="61" customFormat="1" ht="19.2" customHeight="1">
      <c r="A319" s="131">
        <v>311</v>
      </c>
      <c r="B319" s="201" t="s">
        <v>820</v>
      </c>
      <c r="C319" s="200" t="s">
        <v>3329</v>
      </c>
      <c r="D319" s="134" t="s">
        <v>2668</v>
      </c>
      <c r="E319" s="136">
        <v>120000</v>
      </c>
      <c r="F319" s="136"/>
    </row>
    <row r="320" spans="1:6" s="63" customFormat="1" ht="19.2" customHeight="1">
      <c r="A320" s="131">
        <v>312</v>
      </c>
      <c r="B320" s="201" t="s">
        <v>875</v>
      </c>
      <c r="C320" s="200" t="s">
        <v>3330</v>
      </c>
      <c r="D320" s="131" t="s">
        <v>2314</v>
      </c>
      <c r="E320" s="136">
        <v>120000</v>
      </c>
      <c r="F320" s="136"/>
    </row>
    <row r="321" spans="1:6" s="63" customFormat="1" ht="19.2" customHeight="1">
      <c r="A321" s="131">
        <v>313</v>
      </c>
      <c r="B321" s="201" t="s">
        <v>910</v>
      </c>
      <c r="C321" s="200" t="s">
        <v>3331</v>
      </c>
      <c r="D321" s="134" t="s">
        <v>2668</v>
      </c>
      <c r="E321" s="136">
        <v>120000</v>
      </c>
      <c r="F321" s="136"/>
    </row>
    <row r="322" spans="1:6" s="61" customFormat="1" ht="19.2" customHeight="1">
      <c r="A322" s="131">
        <v>314</v>
      </c>
      <c r="B322" s="201" t="s">
        <v>1053</v>
      </c>
      <c r="C322" s="200">
        <v>38565</v>
      </c>
      <c r="D322" s="134" t="s">
        <v>2668</v>
      </c>
      <c r="E322" s="136">
        <v>120000</v>
      </c>
      <c r="F322" s="136"/>
    </row>
    <row r="323" spans="1:6" s="63" customFormat="1" ht="19.2" customHeight="1">
      <c r="A323" s="131">
        <v>315</v>
      </c>
      <c r="B323" s="201" t="s">
        <v>1075</v>
      </c>
      <c r="C323" s="200" t="s">
        <v>3124</v>
      </c>
      <c r="D323" s="134" t="s">
        <v>2661</v>
      </c>
      <c r="E323" s="136">
        <v>120000</v>
      </c>
      <c r="F323" s="136"/>
    </row>
    <row r="324" spans="1:6" s="63" customFormat="1" ht="19.2" customHeight="1">
      <c r="A324" s="131">
        <v>316</v>
      </c>
      <c r="B324" s="201" t="s">
        <v>1076</v>
      </c>
      <c r="C324" s="200" t="s">
        <v>3332</v>
      </c>
      <c r="D324" s="134" t="s">
        <v>2668</v>
      </c>
      <c r="E324" s="136">
        <v>120000</v>
      </c>
      <c r="F324" s="136"/>
    </row>
    <row r="325" spans="1:6" s="63" customFormat="1" ht="19.2" customHeight="1">
      <c r="A325" s="131">
        <v>317</v>
      </c>
      <c r="B325" s="201" t="s">
        <v>1141</v>
      </c>
      <c r="C325" s="200">
        <v>38778</v>
      </c>
      <c r="D325" s="134" t="s">
        <v>2668</v>
      </c>
      <c r="E325" s="136">
        <v>120000</v>
      </c>
      <c r="F325" s="136"/>
    </row>
    <row r="326" spans="1:6" s="63" customFormat="1" ht="19.2" customHeight="1">
      <c r="A326" s="131">
        <v>318</v>
      </c>
      <c r="B326" s="201" t="s">
        <v>1201</v>
      </c>
      <c r="C326" s="200">
        <v>38818</v>
      </c>
      <c r="D326" s="131" t="s">
        <v>2314</v>
      </c>
      <c r="E326" s="136">
        <v>120000</v>
      </c>
      <c r="F326" s="136"/>
    </row>
    <row r="327" spans="1:6" s="63" customFormat="1" ht="19.2" customHeight="1">
      <c r="A327" s="131">
        <v>319</v>
      </c>
      <c r="B327" s="201" t="s">
        <v>1276</v>
      </c>
      <c r="C327" s="200">
        <v>38767</v>
      </c>
      <c r="D327" s="134" t="s">
        <v>2661</v>
      </c>
      <c r="E327" s="136">
        <v>120000</v>
      </c>
      <c r="F327" s="136"/>
    </row>
    <row r="328" spans="1:6" s="63" customFormat="1" ht="19.2" customHeight="1">
      <c r="A328" s="131">
        <v>320</v>
      </c>
      <c r="B328" s="201" t="s">
        <v>1513</v>
      </c>
      <c r="C328" s="200" t="s">
        <v>3302</v>
      </c>
      <c r="D328" s="134" t="s">
        <v>2661</v>
      </c>
      <c r="E328" s="136">
        <v>120000</v>
      </c>
      <c r="F328" s="136"/>
    </row>
    <row r="329" spans="1:6" s="63" customFormat="1" ht="19.2" customHeight="1">
      <c r="A329" s="131">
        <v>321</v>
      </c>
      <c r="B329" s="201" t="s">
        <v>2406</v>
      </c>
      <c r="C329" s="200">
        <v>38969</v>
      </c>
      <c r="D329" s="134" t="s">
        <v>2661</v>
      </c>
      <c r="E329" s="136">
        <v>120000</v>
      </c>
      <c r="F329" s="136"/>
    </row>
    <row r="330" spans="1:6" s="63" customFormat="1" ht="19.2" customHeight="1">
      <c r="A330" s="131">
        <v>322</v>
      </c>
      <c r="B330" s="201" t="s">
        <v>2473</v>
      </c>
      <c r="C330" s="200">
        <v>38784</v>
      </c>
      <c r="D330" s="134" t="s">
        <v>2661</v>
      </c>
      <c r="E330" s="136">
        <v>120000</v>
      </c>
      <c r="F330" s="136"/>
    </row>
    <row r="331" spans="1:6" s="63" customFormat="1" ht="19.2" customHeight="1">
      <c r="A331" s="131">
        <v>323</v>
      </c>
      <c r="B331" s="201" t="s">
        <v>2489</v>
      </c>
      <c r="C331" s="200">
        <v>39050</v>
      </c>
      <c r="D331" s="134" t="s">
        <v>2668</v>
      </c>
      <c r="E331" s="136">
        <v>120000</v>
      </c>
      <c r="F331" s="136"/>
    </row>
    <row r="332" spans="1:6" s="61" customFormat="1" ht="19.2" customHeight="1">
      <c r="A332" s="131">
        <v>324</v>
      </c>
      <c r="B332" s="201" t="s">
        <v>2493</v>
      </c>
      <c r="C332" s="200" t="s">
        <v>3333</v>
      </c>
      <c r="D332" s="134" t="s">
        <v>2668</v>
      </c>
      <c r="E332" s="136">
        <v>120000</v>
      </c>
      <c r="F332" s="136"/>
    </row>
    <row r="333" spans="1:6" s="61" customFormat="1" ht="19.2" customHeight="1">
      <c r="A333" s="131">
        <v>325</v>
      </c>
      <c r="B333" s="201" t="s">
        <v>2530</v>
      </c>
      <c r="C333" s="200">
        <v>39020</v>
      </c>
      <c r="D333" s="131" t="s">
        <v>2314</v>
      </c>
      <c r="E333" s="136">
        <v>120000</v>
      </c>
      <c r="F333" s="136"/>
    </row>
    <row r="334" spans="1:6" s="60" customFormat="1" ht="19.2" customHeight="1">
      <c r="A334" s="131">
        <v>326</v>
      </c>
      <c r="B334" s="201" t="s">
        <v>1022</v>
      </c>
      <c r="C334" s="200" t="s">
        <v>3334</v>
      </c>
      <c r="D334" s="134" t="s">
        <v>2668</v>
      </c>
      <c r="E334" s="136">
        <v>120000</v>
      </c>
      <c r="F334" s="136"/>
    </row>
    <row r="335" spans="1:6" s="21" customFormat="1" ht="19.2" customHeight="1">
      <c r="A335" s="131">
        <v>327</v>
      </c>
      <c r="B335" s="201" t="s">
        <v>2558</v>
      </c>
      <c r="C335" s="200">
        <v>39013</v>
      </c>
      <c r="D335" s="134" t="s">
        <v>2661</v>
      </c>
      <c r="E335" s="136">
        <v>120000</v>
      </c>
      <c r="F335" s="136"/>
    </row>
    <row r="336" spans="1:6" s="63" customFormat="1" ht="19.2" customHeight="1">
      <c r="A336" s="131">
        <v>328</v>
      </c>
      <c r="B336" s="201" t="s">
        <v>3335</v>
      </c>
      <c r="C336" s="200">
        <v>38977</v>
      </c>
      <c r="D336" s="131" t="s">
        <v>2314</v>
      </c>
      <c r="E336" s="136">
        <v>120000</v>
      </c>
      <c r="F336" s="136"/>
    </row>
    <row r="337" spans="1:6" s="63" customFormat="1" ht="19.2" customHeight="1">
      <c r="A337" s="131">
        <v>329</v>
      </c>
      <c r="B337" s="201" t="s">
        <v>610</v>
      </c>
      <c r="C337" s="200">
        <v>38956</v>
      </c>
      <c r="D337" s="134" t="s">
        <v>2668</v>
      </c>
      <c r="E337" s="136">
        <v>120000</v>
      </c>
      <c r="F337" s="136"/>
    </row>
    <row r="338" spans="1:6" s="63" customFormat="1" ht="19.2" customHeight="1">
      <c r="A338" s="131">
        <v>330</v>
      </c>
      <c r="B338" s="201" t="s">
        <v>2586</v>
      </c>
      <c r="C338" s="200">
        <v>39027</v>
      </c>
      <c r="D338" s="134" t="s">
        <v>2668</v>
      </c>
      <c r="E338" s="136">
        <v>120000</v>
      </c>
      <c r="F338" s="136"/>
    </row>
    <row r="339" spans="1:6" ht="19.2" customHeight="1">
      <c r="A339" s="131">
        <v>331</v>
      </c>
      <c r="B339" s="201" t="s">
        <v>2615</v>
      </c>
      <c r="C339" s="200">
        <v>38842</v>
      </c>
      <c r="D339" s="134" t="s">
        <v>2661</v>
      </c>
      <c r="E339" s="136">
        <v>120000</v>
      </c>
      <c r="F339" s="136"/>
    </row>
    <row r="340" spans="1:6" s="63" customFormat="1" ht="19.2" customHeight="1">
      <c r="A340" s="131">
        <v>332</v>
      </c>
      <c r="B340" s="201" t="s">
        <v>2842</v>
      </c>
      <c r="C340" s="200" t="s">
        <v>3278</v>
      </c>
      <c r="D340" s="134" t="s">
        <v>2671</v>
      </c>
      <c r="E340" s="133">
        <v>120000</v>
      </c>
      <c r="F340" s="133"/>
    </row>
    <row r="341" spans="1:6" s="63" customFormat="1" ht="19.2" customHeight="1">
      <c r="A341" s="131">
        <v>333</v>
      </c>
      <c r="B341" s="201" t="s">
        <v>1637</v>
      </c>
      <c r="C341" s="200" t="s">
        <v>3336</v>
      </c>
      <c r="D341" s="134" t="s">
        <v>2674</v>
      </c>
      <c r="E341" s="133">
        <v>120000</v>
      </c>
      <c r="F341" s="133"/>
    </row>
    <row r="342" spans="1:6" s="61" customFormat="1" ht="19.2" customHeight="1">
      <c r="A342" s="131">
        <v>334</v>
      </c>
      <c r="B342" s="201" t="s">
        <v>1771</v>
      </c>
      <c r="C342" s="200" t="s">
        <v>3337</v>
      </c>
      <c r="D342" s="134" t="s">
        <v>2707</v>
      </c>
      <c r="E342" s="136">
        <v>120000</v>
      </c>
      <c r="F342" s="136"/>
    </row>
    <row r="343" spans="1:6" s="21" customFormat="1" ht="19.2" customHeight="1">
      <c r="A343" s="131">
        <v>335</v>
      </c>
      <c r="B343" s="132" t="s">
        <v>1782</v>
      </c>
      <c r="C343" s="200" t="s">
        <v>3338</v>
      </c>
      <c r="D343" s="131" t="s">
        <v>2671</v>
      </c>
      <c r="E343" s="136">
        <v>120000</v>
      </c>
      <c r="F343" s="136"/>
    </row>
    <row r="344" spans="1:6" s="63" customFormat="1" ht="19.2" customHeight="1">
      <c r="A344" s="131">
        <v>336</v>
      </c>
      <c r="B344" s="132" t="s">
        <v>3339</v>
      </c>
      <c r="C344" s="200" t="s">
        <v>3340</v>
      </c>
      <c r="D344" s="131" t="s">
        <v>2698</v>
      </c>
      <c r="E344" s="136">
        <v>120000</v>
      </c>
      <c r="F344" s="136"/>
    </row>
    <row r="345" spans="1:6" s="63" customFormat="1" ht="19.2" customHeight="1">
      <c r="A345" s="131">
        <v>337</v>
      </c>
      <c r="B345" s="132" t="s">
        <v>1880</v>
      </c>
      <c r="C345" s="200" t="s">
        <v>3341</v>
      </c>
      <c r="D345" s="131" t="s">
        <v>2706</v>
      </c>
      <c r="E345" s="133">
        <v>120000</v>
      </c>
      <c r="F345" s="133"/>
    </row>
    <row r="346" spans="1:6" s="63" customFormat="1" ht="19.2" customHeight="1">
      <c r="A346" s="131">
        <v>338</v>
      </c>
      <c r="B346" s="132" t="s">
        <v>1886</v>
      </c>
      <c r="C346" s="200" t="s">
        <v>3342</v>
      </c>
      <c r="D346" s="131" t="s">
        <v>2674</v>
      </c>
      <c r="E346" s="133">
        <v>120000</v>
      </c>
      <c r="F346" s="133"/>
    </row>
    <row r="347" spans="1:6" s="63" customFormat="1" ht="19.2" customHeight="1">
      <c r="A347" s="131">
        <v>339</v>
      </c>
      <c r="B347" s="132" t="s">
        <v>568</v>
      </c>
      <c r="C347" s="200" t="s">
        <v>3301</v>
      </c>
      <c r="D347" s="131" t="s">
        <v>2692</v>
      </c>
      <c r="E347" s="133">
        <v>120000</v>
      </c>
      <c r="F347" s="133"/>
    </row>
    <row r="348" spans="1:6" s="63" customFormat="1" ht="19.2" customHeight="1">
      <c r="A348" s="131">
        <v>340</v>
      </c>
      <c r="B348" s="132" t="s">
        <v>1910</v>
      </c>
      <c r="C348" s="200" t="s">
        <v>3266</v>
      </c>
      <c r="D348" s="131" t="s">
        <v>3508</v>
      </c>
      <c r="E348" s="133">
        <v>120000</v>
      </c>
      <c r="F348" s="133"/>
    </row>
    <row r="349" spans="1:6" s="63" customFormat="1" ht="19.2" customHeight="1">
      <c r="A349" s="131">
        <v>341</v>
      </c>
      <c r="B349" s="132" t="s">
        <v>1911</v>
      </c>
      <c r="C349" s="200" t="s">
        <v>3235</v>
      </c>
      <c r="D349" s="131" t="s">
        <v>2698</v>
      </c>
      <c r="E349" s="133">
        <v>120000</v>
      </c>
      <c r="F349" s="133"/>
    </row>
    <row r="350" spans="1:6" s="63" customFormat="1" ht="19.2" customHeight="1">
      <c r="A350" s="131">
        <v>342</v>
      </c>
      <c r="B350" s="201" t="s">
        <v>3343</v>
      </c>
      <c r="C350" s="200" t="s">
        <v>3225</v>
      </c>
      <c r="D350" s="134" t="s">
        <v>3509</v>
      </c>
      <c r="E350" s="133">
        <v>120000</v>
      </c>
      <c r="F350" s="133"/>
    </row>
    <row r="351" spans="1:6" s="63" customFormat="1" ht="19.2" customHeight="1">
      <c r="A351" s="131">
        <v>343</v>
      </c>
      <c r="B351" s="199" t="s">
        <v>2652</v>
      </c>
      <c r="C351" s="200" t="s">
        <v>3344</v>
      </c>
      <c r="D351" s="134" t="s">
        <v>2701</v>
      </c>
      <c r="E351" s="136">
        <v>120000</v>
      </c>
      <c r="F351" s="136"/>
    </row>
    <row r="352" spans="1:6" s="63" customFormat="1" ht="19.2" customHeight="1">
      <c r="A352" s="131">
        <v>344</v>
      </c>
      <c r="B352" s="199" t="s">
        <v>1943</v>
      </c>
      <c r="C352" s="200" t="s">
        <v>3345</v>
      </c>
      <c r="D352" s="134" t="s">
        <v>2697</v>
      </c>
      <c r="E352" s="136">
        <v>120000</v>
      </c>
      <c r="F352" s="136"/>
    </row>
    <row r="353" spans="1:6" s="63" customFormat="1" ht="19.2" customHeight="1">
      <c r="A353" s="131">
        <v>345</v>
      </c>
      <c r="B353" s="132" t="s">
        <v>2010</v>
      </c>
      <c r="C353" s="200" t="s">
        <v>3346</v>
      </c>
      <c r="D353" s="131" t="s">
        <v>2676</v>
      </c>
      <c r="E353" s="133">
        <v>120000</v>
      </c>
      <c r="F353" s="133"/>
    </row>
    <row r="354" spans="1:6" s="63" customFormat="1" ht="19.2" customHeight="1">
      <c r="A354" s="131">
        <v>346</v>
      </c>
      <c r="B354" s="132" t="s">
        <v>2033</v>
      </c>
      <c r="C354" s="200" t="s">
        <v>3347</v>
      </c>
      <c r="D354" s="131" t="s">
        <v>2766</v>
      </c>
      <c r="E354" s="133">
        <v>120000</v>
      </c>
      <c r="F354" s="133"/>
    </row>
    <row r="355" spans="1:6" s="61" customFormat="1" ht="19.2" customHeight="1">
      <c r="A355" s="131">
        <v>347</v>
      </c>
      <c r="B355" s="201" t="s">
        <v>2130</v>
      </c>
      <c r="C355" s="200" t="s">
        <v>3337</v>
      </c>
      <c r="D355" s="134" t="s">
        <v>2697</v>
      </c>
      <c r="E355" s="133">
        <v>120000</v>
      </c>
      <c r="F355" s="133"/>
    </row>
    <row r="356" spans="1:6" s="21" customFormat="1" ht="19.2" customHeight="1">
      <c r="A356" s="131">
        <v>348</v>
      </c>
      <c r="B356" s="201" t="s">
        <v>2136</v>
      </c>
      <c r="C356" s="200" t="s">
        <v>3348</v>
      </c>
      <c r="D356" s="134" t="s">
        <v>2707</v>
      </c>
      <c r="E356" s="133">
        <v>120000</v>
      </c>
      <c r="F356" s="133"/>
    </row>
    <row r="357" spans="1:6" s="63" customFormat="1" ht="19.2" customHeight="1">
      <c r="A357" s="131">
        <v>349</v>
      </c>
      <c r="B357" s="199" t="s">
        <v>2689</v>
      </c>
      <c r="C357" s="200" t="s">
        <v>3349</v>
      </c>
      <c r="D357" s="134" t="s">
        <v>2686</v>
      </c>
      <c r="E357" s="136">
        <v>120000</v>
      </c>
      <c r="F357" s="136"/>
    </row>
    <row r="358" spans="1:6" s="63" customFormat="1" ht="19.2" customHeight="1">
      <c r="A358" s="131">
        <v>350</v>
      </c>
      <c r="B358" s="199" t="s">
        <v>2232</v>
      </c>
      <c r="C358" s="200" t="s">
        <v>3350</v>
      </c>
      <c r="D358" s="134" t="s">
        <v>2676</v>
      </c>
      <c r="E358" s="136">
        <v>120000</v>
      </c>
      <c r="F358" s="136"/>
    </row>
    <row r="359" spans="1:6" s="63" customFormat="1" ht="19.2" customHeight="1">
      <c r="A359" s="131">
        <v>351</v>
      </c>
      <c r="B359" s="132" t="s">
        <v>2238</v>
      </c>
      <c r="C359" s="200" t="s">
        <v>3351</v>
      </c>
      <c r="D359" s="131" t="s">
        <v>2692</v>
      </c>
      <c r="E359" s="136">
        <v>120000</v>
      </c>
      <c r="F359" s="136"/>
    </row>
    <row r="360" spans="1:6" s="63" customFormat="1" ht="19.2" customHeight="1">
      <c r="A360" s="131">
        <v>352</v>
      </c>
      <c r="B360" s="132" t="s">
        <v>591</v>
      </c>
      <c r="C360" s="200">
        <v>38671</v>
      </c>
      <c r="D360" s="131" t="s">
        <v>2674</v>
      </c>
      <c r="E360" s="136">
        <v>120000</v>
      </c>
      <c r="F360" s="136"/>
    </row>
    <row r="361" spans="1:6" s="63" customFormat="1" ht="19.2" customHeight="1">
      <c r="A361" s="131">
        <v>353</v>
      </c>
      <c r="B361" s="201" t="s">
        <v>2261</v>
      </c>
      <c r="C361" s="200" t="s">
        <v>3352</v>
      </c>
      <c r="D361" s="134" t="s">
        <v>2687</v>
      </c>
      <c r="E361" s="136">
        <v>120000</v>
      </c>
      <c r="F361" s="136"/>
    </row>
    <row r="362" spans="1:6" s="63" customFormat="1" ht="19.2" customHeight="1">
      <c r="A362" s="131">
        <v>354</v>
      </c>
      <c r="B362" s="201" t="s">
        <v>2262</v>
      </c>
      <c r="C362" s="200" t="s">
        <v>3353</v>
      </c>
      <c r="D362" s="134" t="s">
        <v>2675</v>
      </c>
      <c r="E362" s="136">
        <v>120000</v>
      </c>
      <c r="F362" s="136"/>
    </row>
    <row r="363" spans="1:6" s="63" customFormat="1" ht="19.2" customHeight="1">
      <c r="A363" s="131">
        <v>355</v>
      </c>
      <c r="B363" s="201" t="s">
        <v>2277</v>
      </c>
      <c r="C363" s="200" t="s">
        <v>3354</v>
      </c>
      <c r="D363" s="134" t="s">
        <v>2675</v>
      </c>
      <c r="E363" s="136">
        <v>120000</v>
      </c>
      <c r="F363" s="136"/>
    </row>
    <row r="364" spans="1:6" s="63" customFormat="1" ht="19.2" customHeight="1">
      <c r="A364" s="131">
        <v>356</v>
      </c>
      <c r="B364" s="201" t="s">
        <v>460</v>
      </c>
      <c r="C364" s="200" t="s">
        <v>3330</v>
      </c>
      <c r="D364" s="134" t="s">
        <v>2675</v>
      </c>
      <c r="E364" s="136">
        <v>120000</v>
      </c>
      <c r="F364" s="136"/>
    </row>
    <row r="365" spans="1:6" s="63" customFormat="1" ht="19.2" customHeight="1">
      <c r="A365" s="131">
        <v>357</v>
      </c>
      <c r="B365" s="201" t="s">
        <v>2334</v>
      </c>
      <c r="C365" s="200" t="s">
        <v>3355</v>
      </c>
      <c r="D365" s="134" t="s">
        <v>2676</v>
      </c>
      <c r="E365" s="136">
        <v>120000</v>
      </c>
      <c r="F365" s="136"/>
    </row>
    <row r="366" spans="1:6" s="21" customFormat="1" ht="19.2" customHeight="1">
      <c r="A366" s="131">
        <v>358</v>
      </c>
      <c r="B366" s="132" t="s">
        <v>2387</v>
      </c>
      <c r="C366" s="200" t="s">
        <v>3356</v>
      </c>
      <c r="D366" s="131" t="s">
        <v>2686</v>
      </c>
      <c r="E366" s="133">
        <v>120000</v>
      </c>
      <c r="F366" s="133"/>
    </row>
    <row r="367" spans="1:6" s="21" customFormat="1" ht="19.2" customHeight="1">
      <c r="A367" s="131">
        <v>359</v>
      </c>
      <c r="B367" s="132" t="s">
        <v>623</v>
      </c>
      <c r="C367" s="200" t="s">
        <v>3338</v>
      </c>
      <c r="D367" s="131" t="s">
        <v>2674</v>
      </c>
      <c r="E367" s="133">
        <v>120000</v>
      </c>
      <c r="F367" s="133"/>
    </row>
    <row r="368" spans="1:6" s="21" customFormat="1" ht="19.2" customHeight="1">
      <c r="A368" s="131">
        <v>360</v>
      </c>
      <c r="B368" s="132" t="s">
        <v>436</v>
      </c>
      <c r="C368" s="200" t="s">
        <v>3357</v>
      </c>
      <c r="D368" s="131" t="s">
        <v>2671</v>
      </c>
      <c r="E368" s="133">
        <v>120000</v>
      </c>
      <c r="F368" s="133"/>
    </row>
    <row r="369" spans="1:6" s="21" customFormat="1" ht="19.2" customHeight="1">
      <c r="A369" s="131">
        <v>361</v>
      </c>
      <c r="B369" s="132" t="s">
        <v>631</v>
      </c>
      <c r="C369" s="200">
        <v>38966</v>
      </c>
      <c r="D369" s="131" t="s">
        <v>2649</v>
      </c>
      <c r="E369" s="133">
        <v>120000</v>
      </c>
      <c r="F369" s="133"/>
    </row>
    <row r="370" spans="1:6" s="21" customFormat="1" ht="19.2" customHeight="1">
      <c r="A370" s="131">
        <v>362</v>
      </c>
      <c r="B370" s="132" t="s">
        <v>645</v>
      </c>
      <c r="C370" s="200" t="s">
        <v>3358</v>
      </c>
      <c r="D370" s="131" t="s">
        <v>2675</v>
      </c>
      <c r="E370" s="133">
        <v>120000</v>
      </c>
      <c r="F370" s="133"/>
    </row>
    <row r="371" spans="1:6" s="63" customFormat="1" ht="19.2" customHeight="1">
      <c r="A371" s="131">
        <v>363</v>
      </c>
      <c r="B371" s="132" t="s">
        <v>541</v>
      </c>
      <c r="C371" s="200" t="s">
        <v>3359</v>
      </c>
      <c r="D371" s="131" t="s">
        <v>2671</v>
      </c>
      <c r="E371" s="133">
        <v>120000</v>
      </c>
      <c r="F371" s="133"/>
    </row>
    <row r="372" spans="1:6" s="63" customFormat="1" ht="19.2" customHeight="1">
      <c r="A372" s="131">
        <v>364</v>
      </c>
      <c r="B372" s="132" t="s">
        <v>745</v>
      </c>
      <c r="C372" s="200" t="s">
        <v>3326</v>
      </c>
      <c r="D372" s="131" t="s">
        <v>2671</v>
      </c>
      <c r="E372" s="133">
        <v>120000</v>
      </c>
      <c r="F372" s="133"/>
    </row>
    <row r="373" spans="1:6" s="60" customFormat="1" ht="19.2" customHeight="1">
      <c r="A373" s="131">
        <v>365</v>
      </c>
      <c r="B373" s="201" t="s">
        <v>3360</v>
      </c>
      <c r="C373" s="200" t="s">
        <v>3228</v>
      </c>
      <c r="D373" s="134" t="s">
        <v>2703</v>
      </c>
      <c r="E373" s="133">
        <v>120000</v>
      </c>
      <c r="F373" s="133"/>
    </row>
    <row r="374" spans="1:6" s="63" customFormat="1" ht="19.2" customHeight="1">
      <c r="A374" s="131">
        <v>366</v>
      </c>
      <c r="B374" s="201" t="s">
        <v>776</v>
      </c>
      <c r="C374" s="200" t="s">
        <v>3361</v>
      </c>
      <c r="D374" s="134" t="s">
        <v>2706</v>
      </c>
      <c r="E374" s="133">
        <v>120000</v>
      </c>
      <c r="F374" s="133"/>
    </row>
    <row r="375" spans="1:6" s="61" customFormat="1" ht="19.2" customHeight="1">
      <c r="A375" s="131">
        <v>367</v>
      </c>
      <c r="B375" s="201" t="s">
        <v>800</v>
      </c>
      <c r="C375" s="200" t="s">
        <v>3362</v>
      </c>
      <c r="D375" s="134" t="s">
        <v>2706</v>
      </c>
      <c r="E375" s="133">
        <v>120000</v>
      </c>
      <c r="F375" s="133"/>
    </row>
    <row r="376" spans="1:6" s="21" customFormat="1" ht="19.2" customHeight="1">
      <c r="A376" s="131">
        <v>368</v>
      </c>
      <c r="B376" s="201" t="s">
        <v>2642</v>
      </c>
      <c r="C376" s="200" t="s">
        <v>3363</v>
      </c>
      <c r="D376" s="134" t="s">
        <v>2706</v>
      </c>
      <c r="E376" s="133">
        <v>120000</v>
      </c>
      <c r="F376" s="133"/>
    </row>
    <row r="377" spans="1:6" s="21" customFormat="1" ht="19.2" customHeight="1">
      <c r="A377" s="131">
        <v>369</v>
      </c>
      <c r="B377" s="201" t="s">
        <v>831</v>
      </c>
      <c r="C377" s="200" t="s">
        <v>3315</v>
      </c>
      <c r="D377" s="134" t="s">
        <v>2706</v>
      </c>
      <c r="E377" s="136">
        <v>120000</v>
      </c>
      <c r="F377" s="136"/>
    </row>
    <row r="378" spans="1:6" s="63" customFormat="1" ht="19.2" customHeight="1">
      <c r="A378" s="131">
        <v>370</v>
      </c>
      <c r="B378" s="201" t="s">
        <v>868</v>
      </c>
      <c r="C378" s="200" t="s">
        <v>3364</v>
      </c>
      <c r="D378" s="134" t="s">
        <v>2674</v>
      </c>
      <c r="E378" s="136">
        <v>120000</v>
      </c>
      <c r="F378" s="136"/>
    </row>
    <row r="379" spans="1:6" s="63" customFormat="1" ht="19.2" customHeight="1">
      <c r="A379" s="131">
        <v>371</v>
      </c>
      <c r="B379" s="201" t="s">
        <v>885</v>
      </c>
      <c r="C379" s="200" t="s">
        <v>3246</v>
      </c>
      <c r="D379" s="134" t="s">
        <v>2671</v>
      </c>
      <c r="E379" s="136">
        <v>120000</v>
      </c>
      <c r="F379" s="136"/>
    </row>
    <row r="380" spans="1:6" s="63" customFormat="1" ht="19.2" customHeight="1">
      <c r="A380" s="131">
        <v>372</v>
      </c>
      <c r="B380" s="201" t="s">
        <v>900</v>
      </c>
      <c r="C380" s="200" t="s">
        <v>3365</v>
      </c>
      <c r="D380" s="134" t="s">
        <v>2675</v>
      </c>
      <c r="E380" s="136">
        <v>120000</v>
      </c>
      <c r="F380" s="136"/>
    </row>
    <row r="381" spans="1:6" s="21" customFormat="1" ht="19.2" customHeight="1">
      <c r="A381" s="131">
        <v>373</v>
      </c>
      <c r="B381" s="201" t="s">
        <v>918</v>
      </c>
      <c r="C381" s="200" t="s">
        <v>3366</v>
      </c>
      <c r="D381" s="134" t="s">
        <v>2674</v>
      </c>
      <c r="E381" s="136">
        <v>120000</v>
      </c>
      <c r="F381" s="136"/>
    </row>
    <row r="382" spans="1:6" s="60" customFormat="1" ht="19.2" customHeight="1">
      <c r="A382" s="131">
        <v>374</v>
      </c>
      <c r="B382" s="201" t="s">
        <v>926</v>
      </c>
      <c r="C382" s="200" t="s">
        <v>3367</v>
      </c>
      <c r="D382" s="134" t="s">
        <v>2687</v>
      </c>
      <c r="E382" s="136">
        <v>120000</v>
      </c>
      <c r="F382" s="136"/>
    </row>
    <row r="383" spans="1:6" s="63" customFormat="1" ht="19.2" customHeight="1">
      <c r="A383" s="131">
        <v>375</v>
      </c>
      <c r="B383" s="201" t="s">
        <v>952</v>
      </c>
      <c r="C383" s="200" t="s">
        <v>3216</v>
      </c>
      <c r="D383" s="134" t="s">
        <v>2692</v>
      </c>
      <c r="E383" s="136">
        <v>120000</v>
      </c>
      <c r="F383" s="136"/>
    </row>
    <row r="384" spans="1:6" s="63" customFormat="1" ht="19.2" customHeight="1">
      <c r="A384" s="131">
        <v>376</v>
      </c>
      <c r="B384" s="201" t="s">
        <v>953</v>
      </c>
      <c r="C384" s="200" t="s">
        <v>3368</v>
      </c>
      <c r="D384" s="134" t="s">
        <v>2698</v>
      </c>
      <c r="E384" s="136">
        <v>120000</v>
      </c>
      <c r="F384" s="136"/>
    </row>
    <row r="385" spans="1:6" s="63" customFormat="1" ht="19.2" customHeight="1">
      <c r="A385" s="131">
        <v>377</v>
      </c>
      <c r="B385" s="201" t="s">
        <v>975</v>
      </c>
      <c r="C385" s="200" t="s">
        <v>3369</v>
      </c>
      <c r="D385" s="134" t="s">
        <v>2692</v>
      </c>
      <c r="E385" s="136">
        <v>120000</v>
      </c>
      <c r="F385" s="136"/>
    </row>
    <row r="386" spans="1:6" s="21" customFormat="1" ht="19.2" customHeight="1">
      <c r="A386" s="131">
        <v>378</v>
      </c>
      <c r="B386" s="201" t="s">
        <v>977</v>
      </c>
      <c r="C386" s="200" t="s">
        <v>3344</v>
      </c>
      <c r="D386" s="134" t="s">
        <v>2692</v>
      </c>
      <c r="E386" s="136">
        <v>120000</v>
      </c>
      <c r="F386" s="136"/>
    </row>
    <row r="387" spans="1:6" s="63" customFormat="1" ht="19.2" customHeight="1">
      <c r="A387" s="131">
        <v>379</v>
      </c>
      <c r="B387" s="201" t="s">
        <v>2840</v>
      </c>
      <c r="C387" s="200" t="s">
        <v>3370</v>
      </c>
      <c r="D387" s="134" t="s">
        <v>2698</v>
      </c>
      <c r="E387" s="136">
        <v>120000</v>
      </c>
      <c r="F387" s="136"/>
    </row>
    <row r="388" spans="1:6" s="63" customFormat="1" ht="19.2" customHeight="1">
      <c r="A388" s="131">
        <v>380</v>
      </c>
      <c r="B388" s="201" t="s">
        <v>1009</v>
      </c>
      <c r="C388" s="200" t="s">
        <v>3371</v>
      </c>
      <c r="D388" s="134" t="s">
        <v>2703</v>
      </c>
      <c r="E388" s="136">
        <v>120000</v>
      </c>
      <c r="F388" s="136"/>
    </row>
    <row r="389" spans="1:6" s="61" customFormat="1" ht="19.2" customHeight="1">
      <c r="A389" s="131">
        <v>381</v>
      </c>
      <c r="B389" s="201" t="s">
        <v>1041</v>
      </c>
      <c r="C389" s="200">
        <v>38764</v>
      </c>
      <c r="D389" s="134" t="s">
        <v>2706</v>
      </c>
      <c r="E389" s="136">
        <v>120000</v>
      </c>
      <c r="F389" s="136"/>
    </row>
    <row r="390" spans="1:6" s="61" customFormat="1" ht="19.2" customHeight="1">
      <c r="A390" s="131">
        <v>382</v>
      </c>
      <c r="B390" s="201" t="s">
        <v>1054</v>
      </c>
      <c r="C390" s="200" t="s">
        <v>3372</v>
      </c>
      <c r="D390" s="134" t="s">
        <v>2672</v>
      </c>
      <c r="E390" s="136">
        <v>120000</v>
      </c>
      <c r="F390" s="136"/>
    </row>
    <row r="391" spans="1:6" s="61" customFormat="1" ht="19.2" customHeight="1">
      <c r="A391" s="131">
        <v>383</v>
      </c>
      <c r="B391" s="201" t="s">
        <v>2718</v>
      </c>
      <c r="C391" s="200">
        <v>38609</v>
      </c>
      <c r="D391" s="134" t="s">
        <v>2670</v>
      </c>
      <c r="E391" s="136">
        <v>120000</v>
      </c>
      <c r="F391" s="136"/>
    </row>
    <row r="392" spans="1:6" s="63" customFormat="1" ht="19.2" customHeight="1">
      <c r="A392" s="131">
        <v>384</v>
      </c>
      <c r="B392" s="201" t="s">
        <v>1086</v>
      </c>
      <c r="C392" s="200">
        <v>39059</v>
      </c>
      <c r="D392" s="134" t="s">
        <v>2670</v>
      </c>
      <c r="E392" s="136">
        <v>120000</v>
      </c>
      <c r="F392" s="136"/>
    </row>
    <row r="393" spans="1:6" s="63" customFormat="1" ht="19.2" customHeight="1">
      <c r="A393" s="131">
        <v>385</v>
      </c>
      <c r="B393" s="201" t="s">
        <v>1088</v>
      </c>
      <c r="C393" s="200" t="s">
        <v>3222</v>
      </c>
      <c r="D393" s="134" t="s">
        <v>2686</v>
      </c>
      <c r="E393" s="136">
        <v>120000</v>
      </c>
      <c r="F393" s="136"/>
    </row>
    <row r="394" spans="1:6" s="63" customFormat="1" ht="19.2" customHeight="1">
      <c r="A394" s="131">
        <v>386</v>
      </c>
      <c r="B394" s="201" t="s">
        <v>1103</v>
      </c>
      <c r="C394" s="200">
        <v>38939</v>
      </c>
      <c r="D394" s="134" t="s">
        <v>2673</v>
      </c>
      <c r="E394" s="136">
        <v>120000</v>
      </c>
      <c r="F394" s="136"/>
    </row>
    <row r="395" spans="1:6" s="21" customFormat="1" ht="19.2" customHeight="1">
      <c r="A395" s="131">
        <v>387</v>
      </c>
      <c r="B395" s="201" t="s">
        <v>1152</v>
      </c>
      <c r="C395" s="200">
        <v>38986</v>
      </c>
      <c r="D395" s="134" t="s">
        <v>2670</v>
      </c>
      <c r="E395" s="136">
        <v>120000</v>
      </c>
      <c r="F395" s="136"/>
    </row>
    <row r="396" spans="1:6" s="63" customFormat="1" ht="19.2" customHeight="1">
      <c r="A396" s="131">
        <v>388</v>
      </c>
      <c r="B396" s="201" t="s">
        <v>1189</v>
      </c>
      <c r="C396" s="200" t="s">
        <v>3373</v>
      </c>
      <c r="D396" s="134" t="s">
        <v>2707</v>
      </c>
      <c r="E396" s="136">
        <v>120000</v>
      </c>
      <c r="F396" s="136"/>
    </row>
    <row r="397" spans="1:6" s="63" customFormat="1" ht="19.2" customHeight="1">
      <c r="A397" s="131">
        <v>389</v>
      </c>
      <c r="B397" s="201" t="s">
        <v>1190</v>
      </c>
      <c r="C397" s="200">
        <v>38770</v>
      </c>
      <c r="D397" s="134" t="s">
        <v>2676</v>
      </c>
      <c r="E397" s="136">
        <v>120000</v>
      </c>
      <c r="F397" s="136"/>
    </row>
    <row r="398" spans="1:6" s="63" customFormat="1" ht="19.2" customHeight="1">
      <c r="A398" s="131">
        <v>390</v>
      </c>
      <c r="B398" s="201" t="s">
        <v>1194</v>
      </c>
      <c r="C398" s="200" t="s">
        <v>3374</v>
      </c>
      <c r="D398" s="134" t="s">
        <v>2707</v>
      </c>
      <c r="E398" s="136">
        <v>120000</v>
      </c>
      <c r="F398" s="136"/>
    </row>
    <row r="399" spans="1:6" s="21" customFormat="1" ht="19.2" customHeight="1">
      <c r="A399" s="131">
        <v>391</v>
      </c>
      <c r="B399" s="201" t="s">
        <v>1218</v>
      </c>
      <c r="C399" s="200">
        <v>38767</v>
      </c>
      <c r="D399" s="134" t="s">
        <v>2673</v>
      </c>
      <c r="E399" s="136">
        <v>120000</v>
      </c>
      <c r="F399" s="136"/>
    </row>
    <row r="400" spans="1:6" s="21" customFormat="1" ht="19.2" customHeight="1">
      <c r="A400" s="131">
        <v>392</v>
      </c>
      <c r="B400" s="201" t="s">
        <v>1237</v>
      </c>
      <c r="C400" s="200">
        <v>38856</v>
      </c>
      <c r="D400" s="134" t="s">
        <v>2673</v>
      </c>
      <c r="E400" s="136">
        <v>120000</v>
      </c>
      <c r="F400" s="136"/>
    </row>
    <row r="401" spans="1:6" s="61" customFormat="1" ht="19.2" customHeight="1">
      <c r="A401" s="131">
        <v>393</v>
      </c>
      <c r="B401" s="201" t="s">
        <v>1238</v>
      </c>
      <c r="C401" s="200">
        <v>38379</v>
      </c>
      <c r="D401" s="134" t="s">
        <v>2686</v>
      </c>
      <c r="E401" s="136">
        <v>120000</v>
      </c>
      <c r="F401" s="136"/>
    </row>
    <row r="402" spans="1:6" s="21" customFormat="1" ht="19.2" customHeight="1">
      <c r="A402" s="131">
        <v>394</v>
      </c>
      <c r="B402" s="201" t="s">
        <v>986</v>
      </c>
      <c r="C402" s="200" t="s">
        <v>3375</v>
      </c>
      <c r="D402" s="134" t="s">
        <v>2670</v>
      </c>
      <c r="E402" s="136">
        <v>120000</v>
      </c>
      <c r="F402" s="136"/>
    </row>
    <row r="403" spans="1:6" s="61" customFormat="1" ht="19.2" customHeight="1">
      <c r="A403" s="131">
        <v>395</v>
      </c>
      <c r="B403" s="197" t="s">
        <v>1312</v>
      </c>
      <c r="C403" s="200">
        <v>38625</v>
      </c>
      <c r="D403" s="134" t="s">
        <v>2649</v>
      </c>
      <c r="E403" s="136">
        <v>120000</v>
      </c>
      <c r="F403" s="138"/>
    </row>
    <row r="404" spans="1:6" s="21" customFormat="1" ht="19.2" customHeight="1">
      <c r="A404" s="131">
        <v>396</v>
      </c>
      <c r="B404" s="197" t="s">
        <v>1333</v>
      </c>
      <c r="C404" s="151" t="s">
        <v>3510</v>
      </c>
      <c r="D404" s="134" t="s">
        <v>2671</v>
      </c>
      <c r="E404" s="136">
        <v>120000</v>
      </c>
      <c r="F404" s="138"/>
    </row>
    <row r="405" spans="1:6" s="61" customFormat="1" ht="19.2" customHeight="1">
      <c r="A405" s="131">
        <v>397</v>
      </c>
      <c r="B405" s="197" t="s">
        <v>1343</v>
      </c>
      <c r="C405" s="151" t="s">
        <v>3511</v>
      </c>
      <c r="D405" s="134" t="s">
        <v>2649</v>
      </c>
      <c r="E405" s="136">
        <v>120000</v>
      </c>
      <c r="F405" s="138"/>
    </row>
    <row r="406" spans="1:6" s="21" customFormat="1" ht="19.2" customHeight="1">
      <c r="A406" s="131">
        <v>398</v>
      </c>
      <c r="B406" s="197" t="s">
        <v>1357</v>
      </c>
      <c r="C406" s="151" t="s">
        <v>3512</v>
      </c>
      <c r="D406" s="134" t="s">
        <v>2692</v>
      </c>
      <c r="E406" s="136">
        <v>120000</v>
      </c>
      <c r="F406" s="138"/>
    </row>
    <row r="407" spans="1:6" s="21" customFormat="1" ht="19.2" customHeight="1">
      <c r="A407" s="131">
        <v>399</v>
      </c>
      <c r="B407" s="197" t="s">
        <v>1358</v>
      </c>
      <c r="C407" s="151" t="s">
        <v>3270</v>
      </c>
      <c r="D407" s="134" t="s">
        <v>2692</v>
      </c>
      <c r="E407" s="136">
        <v>120000</v>
      </c>
      <c r="F407" s="138"/>
    </row>
    <row r="408" spans="1:6" s="21" customFormat="1" ht="19.2" customHeight="1">
      <c r="A408" s="131">
        <v>400</v>
      </c>
      <c r="B408" s="201" t="s">
        <v>1387</v>
      </c>
      <c r="C408" s="151" t="s">
        <v>3513</v>
      </c>
      <c r="D408" s="134" t="s">
        <v>2673</v>
      </c>
      <c r="E408" s="136">
        <v>120000</v>
      </c>
      <c r="F408" s="136"/>
    </row>
    <row r="409" spans="1:6" s="21" customFormat="1" ht="19.2" customHeight="1">
      <c r="A409" s="131">
        <v>401</v>
      </c>
      <c r="B409" s="201" t="s">
        <v>1437</v>
      </c>
      <c r="C409" s="200">
        <v>38987</v>
      </c>
      <c r="D409" s="134" t="s">
        <v>2707</v>
      </c>
      <c r="E409" s="136">
        <v>120000</v>
      </c>
      <c r="F409" s="136"/>
    </row>
    <row r="410" spans="1:6" s="21" customFormat="1" ht="19.2" customHeight="1">
      <c r="A410" s="131">
        <v>402</v>
      </c>
      <c r="B410" s="201" t="s">
        <v>2843</v>
      </c>
      <c r="C410" s="200">
        <v>38823</v>
      </c>
      <c r="D410" s="134" t="s">
        <v>2701</v>
      </c>
      <c r="E410" s="136">
        <v>120000</v>
      </c>
      <c r="F410" s="136"/>
    </row>
    <row r="411" spans="1:6" s="63" customFormat="1" ht="19.2" customHeight="1">
      <c r="A411" s="131">
        <v>403</v>
      </c>
      <c r="B411" s="201" t="s">
        <v>1440</v>
      </c>
      <c r="C411" s="200">
        <v>38742</v>
      </c>
      <c r="D411" s="134" t="s">
        <v>2693</v>
      </c>
      <c r="E411" s="136">
        <v>120000</v>
      </c>
      <c r="F411" s="136"/>
    </row>
    <row r="412" spans="1:6" s="63" customFormat="1" ht="19.2" customHeight="1">
      <c r="A412" s="131">
        <v>404</v>
      </c>
      <c r="B412" s="201" t="s">
        <v>1446</v>
      </c>
      <c r="C412" s="200">
        <v>38728</v>
      </c>
      <c r="D412" s="134" t="s">
        <v>2707</v>
      </c>
      <c r="E412" s="136">
        <v>120000</v>
      </c>
      <c r="F412" s="136"/>
    </row>
    <row r="413" spans="1:6" s="63" customFormat="1" ht="19.2" customHeight="1">
      <c r="A413" s="131">
        <v>405</v>
      </c>
      <c r="B413" s="201" t="s">
        <v>1489</v>
      </c>
      <c r="C413" s="200">
        <v>39072</v>
      </c>
      <c r="D413" s="134" t="s">
        <v>2697</v>
      </c>
      <c r="E413" s="136">
        <v>120000</v>
      </c>
      <c r="F413" s="136"/>
    </row>
    <row r="414" spans="1:6" s="63" customFormat="1" ht="19.2" customHeight="1">
      <c r="A414" s="131">
        <v>406</v>
      </c>
      <c r="B414" s="201" t="s">
        <v>1188</v>
      </c>
      <c r="C414" s="200">
        <v>38832</v>
      </c>
      <c r="D414" s="134" t="s">
        <v>2707</v>
      </c>
      <c r="E414" s="136">
        <v>120000</v>
      </c>
      <c r="F414" s="136"/>
    </row>
    <row r="415" spans="1:6" s="63" customFormat="1" ht="19.2" customHeight="1">
      <c r="A415" s="131">
        <v>407</v>
      </c>
      <c r="B415" s="201" t="s">
        <v>1500</v>
      </c>
      <c r="C415" s="200">
        <v>38737</v>
      </c>
      <c r="D415" s="134" t="s">
        <v>2701</v>
      </c>
      <c r="E415" s="136">
        <v>120000</v>
      </c>
      <c r="F415" s="136"/>
    </row>
    <row r="416" spans="1:6" s="63" customFormat="1" ht="19.2" customHeight="1">
      <c r="A416" s="131">
        <v>408</v>
      </c>
      <c r="B416" s="201" t="s">
        <v>674</v>
      </c>
      <c r="C416" s="200" t="s">
        <v>3376</v>
      </c>
      <c r="D416" s="134" t="s">
        <v>2676</v>
      </c>
      <c r="E416" s="136">
        <v>120000</v>
      </c>
      <c r="F416" s="136"/>
    </row>
    <row r="417" spans="1:6" s="63" customFormat="1" ht="19.2" customHeight="1">
      <c r="A417" s="131">
        <v>409</v>
      </c>
      <c r="B417" s="201" t="s">
        <v>2439</v>
      </c>
      <c r="C417" s="200">
        <v>38483</v>
      </c>
      <c r="D417" s="134" t="s">
        <v>2701</v>
      </c>
      <c r="E417" s="136">
        <v>120000</v>
      </c>
      <c r="F417" s="136"/>
    </row>
    <row r="418" spans="1:6" s="21" customFormat="1" ht="19.2" customHeight="1">
      <c r="A418" s="131">
        <v>410</v>
      </c>
      <c r="B418" s="201" t="s">
        <v>1955</v>
      </c>
      <c r="C418" s="200">
        <v>38924</v>
      </c>
      <c r="D418" s="134" t="s">
        <v>2672</v>
      </c>
      <c r="E418" s="136">
        <v>120000</v>
      </c>
      <c r="F418" s="136"/>
    </row>
    <row r="419" spans="1:6" s="61" customFormat="1" ht="19.2" customHeight="1">
      <c r="A419" s="131">
        <v>411</v>
      </c>
      <c r="B419" s="201" t="s">
        <v>2520</v>
      </c>
      <c r="C419" s="200">
        <v>39020</v>
      </c>
      <c r="D419" s="134" t="s">
        <v>2701</v>
      </c>
      <c r="E419" s="136">
        <v>120000</v>
      </c>
      <c r="F419" s="136"/>
    </row>
    <row r="420" spans="1:6" s="21" customFormat="1" ht="19.2" customHeight="1">
      <c r="A420" s="131">
        <v>412</v>
      </c>
      <c r="B420" s="201" t="s">
        <v>3514</v>
      </c>
      <c r="C420" s="200">
        <v>39061</v>
      </c>
      <c r="D420" s="134" t="s">
        <v>2673</v>
      </c>
      <c r="E420" s="136">
        <v>120000</v>
      </c>
      <c r="F420" s="136"/>
    </row>
    <row r="421" spans="1:6" s="63" customFormat="1" ht="19.2" customHeight="1">
      <c r="A421" s="131">
        <v>413</v>
      </c>
      <c r="B421" s="201" t="s">
        <v>2559</v>
      </c>
      <c r="C421" s="200">
        <v>37996</v>
      </c>
      <c r="D421" s="134" t="s">
        <v>2693</v>
      </c>
      <c r="E421" s="136">
        <v>120000</v>
      </c>
      <c r="F421" s="136"/>
    </row>
    <row r="422" spans="1:6" s="63" customFormat="1" ht="19.2" customHeight="1">
      <c r="A422" s="131">
        <v>414</v>
      </c>
      <c r="B422" s="201" t="s">
        <v>2585</v>
      </c>
      <c r="C422" s="200">
        <v>38963</v>
      </c>
      <c r="D422" s="134" t="s">
        <v>2673</v>
      </c>
      <c r="E422" s="136">
        <v>120000</v>
      </c>
      <c r="F422" s="136"/>
    </row>
    <row r="423" spans="1:6" ht="19.2" customHeight="1">
      <c r="A423" s="131">
        <v>415</v>
      </c>
      <c r="B423" s="201" t="s">
        <v>2613</v>
      </c>
      <c r="C423" s="200" t="s">
        <v>3377</v>
      </c>
      <c r="D423" s="134" t="s">
        <v>2686</v>
      </c>
      <c r="E423" s="136">
        <v>120000</v>
      </c>
      <c r="F423" s="136"/>
    </row>
    <row r="424" spans="1:6" s="63" customFormat="1" ht="19.2" customHeight="1">
      <c r="A424" s="131">
        <v>416</v>
      </c>
      <c r="B424" s="201" t="s">
        <v>1818</v>
      </c>
      <c r="C424" s="200" t="s">
        <v>3378</v>
      </c>
      <c r="D424" s="134" t="s">
        <v>2681</v>
      </c>
      <c r="E424" s="136">
        <v>120000</v>
      </c>
      <c r="F424" s="136"/>
    </row>
    <row r="425" spans="1:6" s="63" customFormat="1" ht="19.2" customHeight="1">
      <c r="A425" s="131">
        <v>417</v>
      </c>
      <c r="B425" s="201" t="s">
        <v>1937</v>
      </c>
      <c r="C425" s="200" t="s">
        <v>3379</v>
      </c>
      <c r="D425" s="134" t="s">
        <v>2680</v>
      </c>
      <c r="E425" s="136">
        <v>120000</v>
      </c>
      <c r="F425" s="136"/>
    </row>
    <row r="426" spans="1:6" s="61" customFormat="1" ht="19.2" customHeight="1">
      <c r="A426" s="131">
        <v>418</v>
      </c>
      <c r="B426" s="201" t="s">
        <v>2110</v>
      </c>
      <c r="C426" s="200" t="s">
        <v>3380</v>
      </c>
      <c r="D426" s="134" t="s">
        <v>2681</v>
      </c>
      <c r="E426" s="136">
        <v>120000</v>
      </c>
      <c r="F426" s="136"/>
    </row>
    <row r="427" spans="1:6" s="21" customFormat="1" ht="19.2" customHeight="1">
      <c r="A427" s="131">
        <v>419</v>
      </c>
      <c r="B427" s="201" t="s">
        <v>2129</v>
      </c>
      <c r="C427" s="200" t="s">
        <v>3381</v>
      </c>
      <c r="D427" s="134" t="s">
        <v>2681</v>
      </c>
      <c r="E427" s="136">
        <v>120000</v>
      </c>
      <c r="F427" s="136"/>
    </row>
    <row r="428" spans="1:6" s="21" customFormat="1" ht="19.2" customHeight="1">
      <c r="A428" s="131">
        <v>420</v>
      </c>
      <c r="B428" s="201" t="s">
        <v>1875</v>
      </c>
      <c r="C428" s="200" t="s">
        <v>3382</v>
      </c>
      <c r="D428" s="134" t="s">
        <v>2681</v>
      </c>
      <c r="E428" s="133">
        <v>120000</v>
      </c>
      <c r="F428" s="133"/>
    </row>
    <row r="429" spans="1:6" s="63" customFormat="1" ht="19.2" customHeight="1">
      <c r="A429" s="131">
        <v>421</v>
      </c>
      <c r="B429" s="201" t="s">
        <v>2335</v>
      </c>
      <c r="C429" s="200" t="s">
        <v>3383</v>
      </c>
      <c r="D429" s="134" t="s">
        <v>2680</v>
      </c>
      <c r="E429" s="136">
        <v>120000</v>
      </c>
      <c r="F429" s="136"/>
    </row>
    <row r="430" spans="1:6" s="61" customFormat="1" ht="19.2" customHeight="1">
      <c r="A430" s="131">
        <v>422</v>
      </c>
      <c r="B430" s="201" t="s">
        <v>2390</v>
      </c>
      <c r="C430" s="200" t="s">
        <v>3384</v>
      </c>
      <c r="D430" s="134" t="s">
        <v>2681</v>
      </c>
      <c r="E430" s="133">
        <v>120000</v>
      </c>
      <c r="F430" s="133"/>
    </row>
    <row r="431" spans="1:6" s="63" customFormat="1" ht="19.2" customHeight="1">
      <c r="A431" s="131">
        <v>423</v>
      </c>
      <c r="B431" s="132" t="s">
        <v>570</v>
      </c>
      <c r="C431" s="200" t="s">
        <v>3385</v>
      </c>
      <c r="D431" s="131" t="s">
        <v>2680</v>
      </c>
      <c r="E431" s="133">
        <v>120000</v>
      </c>
      <c r="F431" s="133"/>
    </row>
    <row r="432" spans="1:6" s="63" customFormat="1" ht="19.2" customHeight="1">
      <c r="A432" s="131">
        <v>424</v>
      </c>
      <c r="B432" s="132" t="s">
        <v>586</v>
      </c>
      <c r="C432" s="200" t="s">
        <v>3318</v>
      </c>
      <c r="D432" s="131" t="s">
        <v>2680</v>
      </c>
      <c r="E432" s="133">
        <v>120000</v>
      </c>
      <c r="F432" s="133"/>
    </row>
    <row r="433" spans="1:6" s="63" customFormat="1" ht="19.2" customHeight="1">
      <c r="A433" s="131">
        <v>425</v>
      </c>
      <c r="B433" s="201" t="s">
        <v>802</v>
      </c>
      <c r="C433" s="200" t="s">
        <v>3386</v>
      </c>
      <c r="D433" s="134" t="s">
        <v>2681</v>
      </c>
      <c r="E433" s="133">
        <v>120000</v>
      </c>
      <c r="F433" s="133"/>
    </row>
    <row r="434" spans="1:6" s="61" customFormat="1" ht="19.2" customHeight="1">
      <c r="A434" s="131">
        <v>426</v>
      </c>
      <c r="B434" s="201" t="s">
        <v>855</v>
      </c>
      <c r="C434" s="200" t="s">
        <v>3387</v>
      </c>
      <c r="D434" s="134" t="s">
        <v>2680</v>
      </c>
      <c r="E434" s="136">
        <v>120000</v>
      </c>
      <c r="F434" s="136"/>
    </row>
    <row r="435" spans="1:6" s="61" customFormat="1" ht="19.2" customHeight="1">
      <c r="A435" s="131">
        <v>427</v>
      </c>
      <c r="B435" s="201" t="s">
        <v>990</v>
      </c>
      <c r="C435" s="200" t="s">
        <v>3294</v>
      </c>
      <c r="D435" s="134" t="s">
        <v>2681</v>
      </c>
      <c r="E435" s="136">
        <v>120000</v>
      </c>
      <c r="F435" s="136"/>
    </row>
    <row r="436" spans="1:6" s="63" customFormat="1" ht="19.2" customHeight="1">
      <c r="A436" s="131">
        <v>428</v>
      </c>
      <c r="B436" s="201" t="s">
        <v>610</v>
      </c>
      <c r="C436" s="200" t="s">
        <v>3388</v>
      </c>
      <c r="D436" s="134" t="s">
        <v>2680</v>
      </c>
      <c r="E436" s="136">
        <v>120000</v>
      </c>
      <c r="F436" s="136"/>
    </row>
    <row r="437" spans="1:6" s="63" customFormat="1" ht="19.2" customHeight="1">
      <c r="A437" s="131">
        <v>429</v>
      </c>
      <c r="B437" s="201" t="s">
        <v>1035</v>
      </c>
      <c r="C437" s="200" t="s">
        <v>3389</v>
      </c>
      <c r="D437" s="134" t="s">
        <v>2681</v>
      </c>
      <c r="E437" s="136">
        <v>120000</v>
      </c>
      <c r="F437" s="136"/>
    </row>
    <row r="438" spans="1:6" s="63" customFormat="1" ht="19.2" customHeight="1">
      <c r="A438" s="131">
        <v>430</v>
      </c>
      <c r="B438" s="201" t="s">
        <v>1102</v>
      </c>
      <c r="C438" s="200">
        <v>38975</v>
      </c>
      <c r="D438" s="134" t="s">
        <v>2680</v>
      </c>
      <c r="E438" s="136">
        <v>120000</v>
      </c>
      <c r="F438" s="136"/>
    </row>
    <row r="439" spans="1:6" s="63" customFormat="1" ht="19.2" customHeight="1">
      <c r="A439" s="131">
        <v>431</v>
      </c>
      <c r="B439" s="201" t="s">
        <v>1121</v>
      </c>
      <c r="C439" s="200">
        <v>38911</v>
      </c>
      <c r="D439" s="134" t="s">
        <v>2681</v>
      </c>
      <c r="E439" s="136">
        <v>120000</v>
      </c>
      <c r="F439" s="136"/>
    </row>
    <row r="440" spans="1:6" s="21" customFormat="1" ht="19.2" customHeight="1">
      <c r="A440" s="131">
        <v>432</v>
      </c>
      <c r="B440" s="201" t="s">
        <v>1143</v>
      </c>
      <c r="C440" s="200" t="s">
        <v>3390</v>
      </c>
      <c r="D440" s="134" t="s">
        <v>2681</v>
      </c>
      <c r="E440" s="136">
        <v>120000</v>
      </c>
      <c r="F440" s="136"/>
    </row>
    <row r="441" spans="1:6" s="63" customFormat="1" ht="19.2" customHeight="1">
      <c r="A441" s="131">
        <v>433</v>
      </c>
      <c r="B441" s="201" t="s">
        <v>1196</v>
      </c>
      <c r="C441" s="200">
        <v>38834</v>
      </c>
      <c r="D441" s="134" t="s">
        <v>2681</v>
      </c>
      <c r="E441" s="136">
        <v>120000</v>
      </c>
      <c r="F441" s="136"/>
    </row>
    <row r="442" spans="1:6" s="21" customFormat="1" ht="19.2" customHeight="1">
      <c r="A442" s="131">
        <v>434</v>
      </c>
      <c r="B442" s="201" t="s">
        <v>1249</v>
      </c>
      <c r="C442" s="200">
        <v>38755</v>
      </c>
      <c r="D442" s="134" t="s">
        <v>2680</v>
      </c>
      <c r="E442" s="136">
        <v>120000</v>
      </c>
      <c r="F442" s="136"/>
    </row>
    <row r="443" spans="1:6" s="21" customFormat="1" ht="19.2" customHeight="1">
      <c r="A443" s="131">
        <v>435</v>
      </c>
      <c r="B443" s="201" t="s">
        <v>1273</v>
      </c>
      <c r="C443" s="200" t="s">
        <v>3391</v>
      </c>
      <c r="D443" s="134" t="s">
        <v>2681</v>
      </c>
      <c r="E443" s="136">
        <v>120000</v>
      </c>
      <c r="F443" s="136"/>
    </row>
    <row r="444" spans="1:6" s="60" customFormat="1" ht="19.2" customHeight="1">
      <c r="A444" s="131">
        <v>436</v>
      </c>
      <c r="B444" s="201" t="s">
        <v>1305</v>
      </c>
      <c r="C444" s="200">
        <v>38537</v>
      </c>
      <c r="D444" s="134" t="s">
        <v>2680</v>
      </c>
      <c r="E444" s="136">
        <v>120000</v>
      </c>
      <c r="F444" s="136"/>
    </row>
    <row r="445" spans="1:6" s="62" customFormat="1" ht="19.2" customHeight="1">
      <c r="A445" s="131">
        <v>437</v>
      </c>
      <c r="B445" s="197" t="s">
        <v>1328</v>
      </c>
      <c r="C445" s="151" t="s">
        <v>3288</v>
      </c>
      <c r="D445" s="192" t="s">
        <v>2681</v>
      </c>
      <c r="E445" s="136">
        <v>120000</v>
      </c>
      <c r="F445" s="138"/>
    </row>
    <row r="446" spans="1:6" s="60" customFormat="1" ht="19.2" customHeight="1">
      <c r="A446" s="131">
        <v>438</v>
      </c>
      <c r="B446" s="197" t="s">
        <v>1378</v>
      </c>
      <c r="C446" s="151" t="s">
        <v>3515</v>
      </c>
      <c r="D446" s="192" t="s">
        <v>2681</v>
      </c>
      <c r="E446" s="136">
        <v>120000</v>
      </c>
      <c r="F446" s="138"/>
    </row>
    <row r="447" spans="1:6" s="60" customFormat="1" ht="19.2" customHeight="1">
      <c r="A447" s="131">
        <v>439</v>
      </c>
      <c r="B447" s="201" t="s">
        <v>1386</v>
      </c>
      <c r="C447" s="151" t="s">
        <v>3497</v>
      </c>
      <c r="D447" s="134" t="s">
        <v>2681</v>
      </c>
      <c r="E447" s="136">
        <v>120000</v>
      </c>
      <c r="F447" s="136"/>
    </row>
    <row r="448" spans="1:6" s="63" customFormat="1" ht="19.2" customHeight="1">
      <c r="A448" s="131">
        <v>440</v>
      </c>
      <c r="B448" s="201" t="s">
        <v>1501</v>
      </c>
      <c r="C448" s="200" t="s">
        <v>3392</v>
      </c>
      <c r="D448" s="134" t="s">
        <v>2681</v>
      </c>
      <c r="E448" s="136">
        <v>120000</v>
      </c>
      <c r="F448" s="136"/>
    </row>
    <row r="449" spans="1:6" s="63" customFormat="1" ht="19.2" customHeight="1">
      <c r="A449" s="131">
        <v>441</v>
      </c>
      <c r="B449" s="201" t="s">
        <v>3516</v>
      </c>
      <c r="C449" s="200">
        <v>38614</v>
      </c>
      <c r="D449" s="134" t="s">
        <v>2681</v>
      </c>
      <c r="E449" s="136">
        <v>120000</v>
      </c>
      <c r="F449" s="136"/>
    </row>
    <row r="450" spans="1:6" s="63" customFormat="1" ht="19.2" customHeight="1">
      <c r="A450" s="131">
        <v>442</v>
      </c>
      <c r="B450" s="199" t="s">
        <v>3517</v>
      </c>
      <c r="C450" s="200">
        <v>38977</v>
      </c>
      <c r="D450" s="139" t="s">
        <v>2680</v>
      </c>
      <c r="E450" s="136">
        <v>120000</v>
      </c>
      <c r="F450" s="136"/>
    </row>
    <row r="451" spans="1:6" s="63" customFormat="1" ht="19.2" customHeight="1">
      <c r="A451" s="131">
        <v>443</v>
      </c>
      <c r="B451" s="201" t="s">
        <v>2366</v>
      </c>
      <c r="C451" s="200">
        <v>38479</v>
      </c>
      <c r="D451" s="134" t="s">
        <v>2680</v>
      </c>
      <c r="E451" s="136">
        <v>120000</v>
      </c>
      <c r="F451" s="136"/>
    </row>
    <row r="452" spans="1:6" s="63" customFormat="1" ht="19.2" customHeight="1">
      <c r="A452" s="131">
        <v>444</v>
      </c>
      <c r="B452" s="201" t="s">
        <v>2577</v>
      </c>
      <c r="C452" s="200">
        <v>38833</v>
      </c>
      <c r="D452" s="134" t="s">
        <v>2680</v>
      </c>
      <c r="E452" s="136">
        <v>120000</v>
      </c>
      <c r="F452" s="136"/>
    </row>
    <row r="453" spans="1:6" s="21" customFormat="1" ht="19.2" customHeight="1">
      <c r="A453" s="131">
        <v>445</v>
      </c>
      <c r="B453" s="201" t="s">
        <v>1779</v>
      </c>
      <c r="C453" s="200" t="s">
        <v>3217</v>
      </c>
      <c r="D453" s="134" t="s">
        <v>2678</v>
      </c>
      <c r="E453" s="136">
        <v>120000</v>
      </c>
      <c r="F453" s="136"/>
    </row>
    <row r="454" spans="1:6" s="63" customFormat="1" ht="19.2" customHeight="1">
      <c r="A454" s="131">
        <v>446</v>
      </c>
      <c r="B454" s="201" t="s">
        <v>2333</v>
      </c>
      <c r="C454" s="200">
        <v>38896</v>
      </c>
      <c r="D454" s="134" t="s">
        <v>2678</v>
      </c>
      <c r="E454" s="136">
        <v>120000</v>
      </c>
      <c r="F454" s="136"/>
    </row>
    <row r="455" spans="1:6" s="21" customFormat="1" ht="19.2" customHeight="1">
      <c r="A455" s="131">
        <v>447</v>
      </c>
      <c r="B455" s="201" t="s">
        <v>2373</v>
      </c>
      <c r="C455" s="200" t="s">
        <v>3393</v>
      </c>
      <c r="D455" s="134" t="s">
        <v>2678</v>
      </c>
      <c r="E455" s="136">
        <v>120000</v>
      </c>
      <c r="F455" s="136"/>
    </row>
    <row r="456" spans="1:6" s="61" customFormat="1" ht="19.2" customHeight="1">
      <c r="A456" s="131">
        <v>448</v>
      </c>
      <c r="B456" s="201" t="s">
        <v>622</v>
      </c>
      <c r="C456" s="200">
        <v>39006</v>
      </c>
      <c r="D456" s="134" t="s">
        <v>2678</v>
      </c>
      <c r="E456" s="133">
        <v>120000</v>
      </c>
      <c r="F456" s="133"/>
    </row>
    <row r="457" spans="1:6" s="63" customFormat="1" ht="19.2" customHeight="1">
      <c r="A457" s="131">
        <v>449</v>
      </c>
      <c r="B457" s="201" t="s">
        <v>668</v>
      </c>
      <c r="C457" s="200">
        <v>39013</v>
      </c>
      <c r="D457" s="134" t="s">
        <v>2678</v>
      </c>
      <c r="E457" s="133">
        <v>120000</v>
      </c>
      <c r="F457" s="133"/>
    </row>
    <row r="458" spans="1:6" s="63" customFormat="1" ht="19.2" customHeight="1">
      <c r="A458" s="131">
        <v>450</v>
      </c>
      <c r="B458" s="199" t="s">
        <v>2640</v>
      </c>
      <c r="C458" s="200" t="s">
        <v>3394</v>
      </c>
      <c r="D458" s="134" t="s">
        <v>2659</v>
      </c>
      <c r="E458" s="136">
        <v>120000</v>
      </c>
      <c r="F458" s="136"/>
    </row>
    <row r="459" spans="1:6" s="63" customFormat="1" ht="19.2" customHeight="1">
      <c r="A459" s="131">
        <v>451</v>
      </c>
      <c r="B459" s="199" t="s">
        <v>2252</v>
      </c>
      <c r="C459" s="200" t="s">
        <v>3395</v>
      </c>
      <c r="D459" s="134" t="s">
        <v>2659</v>
      </c>
      <c r="E459" s="136">
        <v>120000</v>
      </c>
      <c r="F459" s="136"/>
    </row>
    <row r="460" spans="1:6" s="63" customFormat="1" ht="19.2" customHeight="1">
      <c r="A460" s="131">
        <v>452</v>
      </c>
      <c r="B460" s="199" t="s">
        <v>937</v>
      </c>
      <c r="C460" s="200">
        <v>38158</v>
      </c>
      <c r="D460" s="134" t="s">
        <v>2659</v>
      </c>
      <c r="E460" s="136">
        <v>120000</v>
      </c>
      <c r="F460" s="136"/>
    </row>
    <row r="461" spans="1:6" s="63" customFormat="1" ht="19.2" customHeight="1">
      <c r="A461" s="131">
        <v>453</v>
      </c>
      <c r="B461" s="199" t="s">
        <v>1142</v>
      </c>
      <c r="C461" s="200" t="s">
        <v>3396</v>
      </c>
      <c r="D461" s="134" t="s">
        <v>2659</v>
      </c>
      <c r="E461" s="136">
        <v>120000</v>
      </c>
      <c r="F461" s="136"/>
    </row>
    <row r="462" spans="1:6" s="61" customFormat="1" ht="19.2" customHeight="1">
      <c r="A462" s="131">
        <v>454</v>
      </c>
      <c r="B462" s="201" t="s">
        <v>1586</v>
      </c>
      <c r="C462" s="200" t="s">
        <v>3372</v>
      </c>
      <c r="D462" s="134" t="s">
        <v>3502</v>
      </c>
      <c r="E462" s="133">
        <v>120000</v>
      </c>
      <c r="F462" s="133"/>
    </row>
    <row r="463" spans="1:6" s="63" customFormat="1" ht="19.2" customHeight="1">
      <c r="A463" s="131">
        <v>455</v>
      </c>
      <c r="B463" s="201" t="s">
        <v>1614</v>
      </c>
      <c r="C463" s="200" t="s">
        <v>3241</v>
      </c>
      <c r="D463" s="134" t="s">
        <v>3518</v>
      </c>
      <c r="E463" s="133">
        <v>120000</v>
      </c>
      <c r="F463" s="133"/>
    </row>
    <row r="464" spans="1:6" s="63" customFormat="1" ht="19.2" customHeight="1">
      <c r="A464" s="131">
        <v>456</v>
      </c>
      <c r="B464" s="132" t="s">
        <v>1704</v>
      </c>
      <c r="C464" s="200" t="s">
        <v>3249</v>
      </c>
      <c r="D464" s="134" t="s">
        <v>3518</v>
      </c>
      <c r="E464" s="133">
        <v>120000</v>
      </c>
      <c r="F464" s="133"/>
    </row>
    <row r="465" spans="1:6" s="63" customFormat="1" ht="19.2" customHeight="1">
      <c r="A465" s="131">
        <v>457</v>
      </c>
      <c r="B465" s="132" t="s">
        <v>3397</v>
      </c>
      <c r="C465" s="200">
        <v>38942</v>
      </c>
      <c r="D465" s="134" t="s">
        <v>3518</v>
      </c>
      <c r="E465" s="133">
        <v>120000</v>
      </c>
      <c r="F465" s="133"/>
    </row>
    <row r="466" spans="1:6" s="63" customFormat="1" ht="19.2" customHeight="1">
      <c r="A466" s="131">
        <v>458</v>
      </c>
      <c r="B466" s="132" t="s">
        <v>692</v>
      </c>
      <c r="C466" s="200" t="s">
        <v>3398</v>
      </c>
      <c r="D466" s="134" t="s">
        <v>3518</v>
      </c>
      <c r="E466" s="133">
        <v>120000</v>
      </c>
      <c r="F466" s="133"/>
    </row>
    <row r="467" spans="1:6" s="63" customFormat="1" ht="19.2" customHeight="1">
      <c r="A467" s="131">
        <v>459</v>
      </c>
      <c r="B467" s="201" t="s">
        <v>768</v>
      </c>
      <c r="C467" s="200" t="s">
        <v>3366</v>
      </c>
      <c r="D467" s="134" t="s">
        <v>3519</v>
      </c>
      <c r="E467" s="133">
        <v>120000</v>
      </c>
      <c r="F467" s="133"/>
    </row>
    <row r="468" spans="1:6" s="61" customFormat="1" ht="19.2" customHeight="1">
      <c r="A468" s="131">
        <v>460</v>
      </c>
      <c r="B468" s="201" t="s">
        <v>811</v>
      </c>
      <c r="C468" s="200" t="s">
        <v>3399</v>
      </c>
      <c r="D468" s="134" t="s">
        <v>3520</v>
      </c>
      <c r="E468" s="136">
        <v>120000</v>
      </c>
      <c r="F468" s="136"/>
    </row>
    <row r="469" spans="1:6" s="63" customFormat="1" ht="19.2" customHeight="1">
      <c r="A469" s="131">
        <v>461</v>
      </c>
      <c r="B469" s="201" t="s">
        <v>1061</v>
      </c>
      <c r="C469" s="200">
        <v>39022</v>
      </c>
      <c r="D469" s="134" t="s">
        <v>3519</v>
      </c>
      <c r="E469" s="136">
        <v>120000</v>
      </c>
      <c r="F469" s="136"/>
    </row>
    <row r="470" spans="1:6" s="21" customFormat="1" ht="19.2" customHeight="1">
      <c r="A470" s="131">
        <v>462</v>
      </c>
      <c r="B470" s="201" t="s">
        <v>1149</v>
      </c>
      <c r="C470" s="200">
        <v>39043</v>
      </c>
      <c r="D470" s="134" t="s">
        <v>3518</v>
      </c>
      <c r="E470" s="136">
        <v>120000</v>
      </c>
      <c r="F470" s="136"/>
    </row>
    <row r="471" spans="1:6" s="61" customFormat="1" ht="19.2" customHeight="1">
      <c r="A471" s="131">
        <v>463</v>
      </c>
      <c r="B471" s="201" t="s">
        <v>1160</v>
      </c>
      <c r="C471" s="200" t="s">
        <v>3400</v>
      </c>
      <c r="D471" s="134" t="s">
        <v>3520</v>
      </c>
      <c r="E471" s="136">
        <v>120000</v>
      </c>
      <c r="F471" s="136"/>
    </row>
    <row r="472" spans="1:6" s="63" customFormat="1" ht="19.2" customHeight="1">
      <c r="A472" s="131">
        <v>464</v>
      </c>
      <c r="B472" s="201" t="s">
        <v>2425</v>
      </c>
      <c r="C472" s="200">
        <v>38948</v>
      </c>
      <c r="D472" s="134" t="s">
        <v>3521</v>
      </c>
      <c r="E472" s="136">
        <v>120000</v>
      </c>
      <c r="F472" s="136"/>
    </row>
    <row r="473" spans="1:6" s="63" customFormat="1" ht="19.2" customHeight="1">
      <c r="A473" s="131">
        <v>465</v>
      </c>
      <c r="B473" s="201" t="s">
        <v>2485</v>
      </c>
      <c r="C473" s="200">
        <v>38870</v>
      </c>
      <c r="D473" s="134" t="s">
        <v>3518</v>
      </c>
      <c r="E473" s="136">
        <v>120000</v>
      </c>
      <c r="F473" s="136"/>
    </row>
    <row r="474" spans="1:6" s="63" customFormat="1" ht="19.2" customHeight="1">
      <c r="A474" s="131">
        <v>466</v>
      </c>
      <c r="B474" s="201" t="s">
        <v>1232</v>
      </c>
      <c r="C474" s="200">
        <v>38990</v>
      </c>
      <c r="D474" s="134" t="s">
        <v>3518</v>
      </c>
      <c r="E474" s="136">
        <v>120000</v>
      </c>
      <c r="F474" s="136"/>
    </row>
    <row r="475" spans="1:6" s="21" customFormat="1" ht="19.2" customHeight="1">
      <c r="A475" s="131">
        <v>467</v>
      </c>
      <c r="B475" s="201" t="s">
        <v>2555</v>
      </c>
      <c r="C475" s="200" t="s">
        <v>3401</v>
      </c>
      <c r="D475" s="134" t="s">
        <v>3522</v>
      </c>
      <c r="E475" s="136">
        <v>120000</v>
      </c>
      <c r="F475" s="136"/>
    </row>
    <row r="476" spans="1:6" s="63" customFormat="1" ht="19.2" customHeight="1">
      <c r="A476" s="131">
        <v>468</v>
      </c>
      <c r="B476" s="201" t="s">
        <v>2293</v>
      </c>
      <c r="C476" s="200" t="s">
        <v>3402</v>
      </c>
      <c r="D476" s="134" t="s">
        <v>3522</v>
      </c>
      <c r="E476" s="136">
        <v>120000</v>
      </c>
      <c r="F476" s="136"/>
    </row>
    <row r="477" spans="1:6" ht="19.2" customHeight="1">
      <c r="A477" s="238" t="s">
        <v>17</v>
      </c>
      <c r="B477" s="239"/>
      <c r="C477" s="149"/>
      <c r="D477" s="140"/>
      <c r="E477" s="142">
        <f>SUM(E9:E476)</f>
        <v>56160000</v>
      </c>
      <c r="F477" s="141"/>
    </row>
    <row r="478" spans="1:6" ht="16.2">
      <c r="A478" s="155" t="s">
        <v>3405</v>
      </c>
    </row>
    <row r="479" spans="1:6" ht="18.600000000000001" customHeight="1">
      <c r="A479" s="291" t="s">
        <v>3403</v>
      </c>
      <c r="B479" s="288"/>
      <c r="C479" s="289"/>
      <c r="D479" s="290"/>
      <c r="E479" s="246"/>
      <c r="F479" s="246"/>
    </row>
    <row r="480" spans="1:6" ht="17.399999999999999">
      <c r="A480" s="245"/>
      <c r="B480" s="245"/>
      <c r="C480" s="233"/>
      <c r="D480" s="233"/>
      <c r="E480" s="233"/>
      <c r="F480" s="233"/>
    </row>
    <row r="481" spans="1:6" ht="16.8">
      <c r="A481" s="207"/>
      <c r="B481" s="207"/>
      <c r="C481" s="206"/>
      <c r="D481" s="143"/>
      <c r="E481" s="208"/>
      <c r="F481" s="205"/>
    </row>
    <row r="482" spans="1:6" ht="16.8">
      <c r="A482" s="209"/>
      <c r="B482" s="210"/>
      <c r="C482" s="211"/>
      <c r="D482" s="144"/>
      <c r="E482" s="209"/>
      <c r="F482" s="205"/>
    </row>
    <row r="483" spans="1:6" ht="16.8">
      <c r="A483" s="209"/>
      <c r="B483" s="210"/>
      <c r="C483" s="211"/>
      <c r="D483" s="144"/>
      <c r="E483" s="209"/>
      <c r="F483" s="205"/>
    </row>
    <row r="484" spans="1:6" s="145" customFormat="1" ht="15.6">
      <c r="A484" s="247"/>
      <c r="B484" s="247"/>
      <c r="C484" s="247"/>
      <c r="D484" s="247"/>
      <c r="E484" s="235"/>
      <c r="F484" s="235"/>
    </row>
    <row r="485" spans="1:6">
      <c r="A485" s="205"/>
      <c r="B485" s="212"/>
      <c r="C485" s="213"/>
      <c r="D485" s="213"/>
      <c r="E485" s="205"/>
      <c r="F485" s="205"/>
    </row>
    <row r="486" spans="1:6">
      <c r="A486" s="205"/>
      <c r="B486" s="212"/>
      <c r="C486" s="213"/>
      <c r="D486" s="213"/>
      <c r="E486" s="205"/>
      <c r="F486" s="205"/>
    </row>
    <row r="487" spans="1:6">
      <c r="A487" s="205"/>
      <c r="B487" s="212"/>
      <c r="C487" s="213"/>
      <c r="D487" s="213"/>
      <c r="E487" s="205"/>
      <c r="F487" s="205"/>
    </row>
    <row r="488" spans="1:6">
      <c r="A488" s="205"/>
      <c r="B488" s="212"/>
      <c r="C488" s="213"/>
      <c r="D488" s="213"/>
      <c r="E488" s="205"/>
      <c r="F488" s="205"/>
    </row>
    <row r="489" spans="1:6">
      <c r="A489" s="203"/>
      <c r="B489" s="204"/>
      <c r="C489" s="202"/>
      <c r="D489" s="202"/>
      <c r="E489" s="203"/>
      <c r="F489" s="203"/>
    </row>
    <row r="490" spans="1:6">
      <c r="A490" s="203"/>
      <c r="B490" s="204"/>
      <c r="C490" s="202"/>
      <c r="D490" s="202"/>
      <c r="E490" s="203"/>
      <c r="F490" s="203"/>
    </row>
  </sheetData>
  <autoFilter ref="A7:F477" xr:uid="{E4BC81AD-DAA2-4BD2-992D-5FD0E8CE9904}"/>
  <dataConsolidate/>
  <mergeCells count="20">
    <mergeCell ref="A484:B484"/>
    <mergeCell ref="F7:F8"/>
    <mergeCell ref="C484:D484"/>
    <mergeCell ref="E484:F484"/>
    <mergeCell ref="A5:F5"/>
    <mergeCell ref="A477:B477"/>
    <mergeCell ref="A480:B480"/>
    <mergeCell ref="A7:A8"/>
    <mergeCell ref="B7:B8"/>
    <mergeCell ref="C7:C8"/>
    <mergeCell ref="D7:D8"/>
    <mergeCell ref="E7:E8"/>
    <mergeCell ref="E479:F479"/>
    <mergeCell ref="C480:D480"/>
    <mergeCell ref="E480:F480"/>
    <mergeCell ref="A1:B1"/>
    <mergeCell ref="D1:F1"/>
    <mergeCell ref="A2:B2"/>
    <mergeCell ref="D2:F2"/>
    <mergeCell ref="A4:F4"/>
  </mergeCells>
  <conditionalFormatting sqref="B478:C478 B481:C483 B485:C1048576 B1:C3 B8 B7:C7 C479">
    <cfRule type="duplicateValues" dxfId="197" priority="1"/>
  </conditionalFormatting>
  <pageMargins left="0.5" right="0" top="0.75" bottom="0.5" header="0.3" footer="0.3"/>
  <pageSetup paperSize="9" orientation="portrait" verticalDpi="0"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380AF-744F-4464-A227-95978B3DE279}">
  <dimension ref="A1:I233"/>
  <sheetViews>
    <sheetView zoomScale="102" zoomScaleNormal="102" workbookViewId="0">
      <selection activeCell="A5" sqref="A5:F5"/>
    </sheetView>
  </sheetViews>
  <sheetFormatPr defaultRowHeight="14.4"/>
  <cols>
    <col min="1" max="1" width="6.5546875" customWidth="1"/>
    <col min="2" max="2" width="21.5546875" customWidth="1"/>
    <col min="3" max="3" width="12.6640625" style="130" customWidth="1"/>
    <col min="4" max="4" width="18.77734375" style="130" customWidth="1"/>
    <col min="5" max="5" width="13" customWidth="1"/>
    <col min="6" max="6" width="22.77734375" customWidth="1"/>
    <col min="8" max="8" width="13.77734375" bestFit="1" customWidth="1"/>
    <col min="9" max="9" width="10.109375" customWidth="1"/>
  </cols>
  <sheetData>
    <row r="1" spans="1:6" ht="15.6">
      <c r="A1" s="222" t="s">
        <v>9</v>
      </c>
      <c r="B1" s="222"/>
      <c r="C1" s="222"/>
      <c r="D1" s="224" t="s">
        <v>21</v>
      </c>
      <c r="E1" s="224"/>
      <c r="F1" s="224"/>
    </row>
    <row r="2" spans="1:6" ht="16.8">
      <c r="A2" s="223" t="s">
        <v>10</v>
      </c>
      <c r="B2" s="223"/>
      <c r="C2" s="223"/>
      <c r="D2" s="225" t="s">
        <v>22</v>
      </c>
      <c r="E2" s="225"/>
      <c r="F2" s="225"/>
    </row>
    <row r="3" spans="1:6" ht="10.8" customHeight="1">
      <c r="A3" s="21"/>
      <c r="B3" s="24"/>
      <c r="C3" s="23"/>
      <c r="D3" s="23"/>
      <c r="E3" s="22"/>
      <c r="F3" s="22"/>
    </row>
    <row r="4" spans="1:6" ht="17.399999999999999" customHeight="1">
      <c r="A4" s="221" t="s">
        <v>3411</v>
      </c>
      <c r="B4" s="221"/>
      <c r="C4" s="221"/>
      <c r="D4" s="221"/>
      <c r="E4" s="221"/>
      <c r="F4" s="221"/>
    </row>
    <row r="5" spans="1:6" ht="33" customHeight="1">
      <c r="A5" s="248" t="s">
        <v>3527</v>
      </c>
      <c r="B5" s="248"/>
      <c r="C5" s="248"/>
      <c r="D5" s="248"/>
      <c r="E5" s="248"/>
      <c r="F5" s="248"/>
    </row>
    <row r="6" spans="1:6" ht="15.6">
      <c r="A6" s="21"/>
      <c r="B6" s="24"/>
      <c r="C6" s="23"/>
      <c r="D6" s="23"/>
      <c r="E6" s="22"/>
      <c r="F6" s="169" t="s">
        <v>3416</v>
      </c>
    </row>
    <row r="7" spans="1:6" ht="16.2" customHeight="1">
      <c r="A7" s="251" t="s">
        <v>11</v>
      </c>
      <c r="B7" s="251" t="s">
        <v>15</v>
      </c>
      <c r="C7" s="252" t="s">
        <v>3205</v>
      </c>
      <c r="D7" s="252" t="s">
        <v>3523</v>
      </c>
      <c r="E7" s="254" t="s">
        <v>3206</v>
      </c>
      <c r="F7" s="254" t="s">
        <v>1</v>
      </c>
    </row>
    <row r="8" spans="1:6">
      <c r="A8" s="251"/>
      <c r="B8" s="251"/>
      <c r="C8" s="253"/>
      <c r="D8" s="253"/>
      <c r="E8" s="255"/>
      <c r="F8" s="255"/>
    </row>
    <row r="9" spans="1:6" s="21" customFormat="1" ht="21" customHeight="1">
      <c r="A9" s="131">
        <v>1</v>
      </c>
      <c r="B9" s="132" t="s">
        <v>2622</v>
      </c>
      <c r="C9" s="152" t="s">
        <v>3027</v>
      </c>
      <c r="D9" s="192" t="s">
        <v>552</v>
      </c>
      <c r="E9" s="133">
        <v>120000</v>
      </c>
      <c r="F9" s="133"/>
    </row>
    <row r="10" spans="1:6" s="21" customFormat="1" ht="21" customHeight="1">
      <c r="A10" s="131">
        <v>2</v>
      </c>
      <c r="B10" s="193" t="s">
        <v>2916</v>
      </c>
      <c r="C10" s="194" t="s">
        <v>3104</v>
      </c>
      <c r="D10" s="192" t="s">
        <v>679</v>
      </c>
      <c r="E10" s="133">
        <v>120000</v>
      </c>
      <c r="F10" s="136"/>
    </row>
    <row r="11" spans="1:6" s="21" customFormat="1" ht="21" customHeight="1">
      <c r="A11" s="131">
        <v>3</v>
      </c>
      <c r="B11" s="132" t="s">
        <v>2863</v>
      </c>
      <c r="C11" s="152" t="s">
        <v>3029</v>
      </c>
      <c r="D11" s="173" t="s">
        <v>597</v>
      </c>
      <c r="E11" s="133">
        <v>120000</v>
      </c>
      <c r="F11" s="133"/>
    </row>
    <row r="12" spans="1:6" s="21" customFormat="1" ht="21" customHeight="1">
      <c r="A12" s="131">
        <v>4</v>
      </c>
      <c r="B12" s="171" t="s">
        <v>2864</v>
      </c>
      <c r="C12" s="152" t="s">
        <v>3030</v>
      </c>
      <c r="D12" s="173" t="s">
        <v>597</v>
      </c>
      <c r="E12" s="133">
        <v>120000</v>
      </c>
      <c r="F12" s="133"/>
    </row>
    <row r="13" spans="1:6" s="21" customFormat="1" ht="21" customHeight="1">
      <c r="A13" s="131">
        <v>5</v>
      </c>
      <c r="B13" s="132" t="s">
        <v>2866</v>
      </c>
      <c r="C13" s="152" t="s">
        <v>3034</v>
      </c>
      <c r="D13" s="173" t="s">
        <v>597</v>
      </c>
      <c r="E13" s="133">
        <v>120000</v>
      </c>
      <c r="F13" s="133"/>
    </row>
    <row r="14" spans="1:6" s="21" customFormat="1" ht="21" customHeight="1">
      <c r="A14" s="131">
        <v>6</v>
      </c>
      <c r="B14" s="193" t="s">
        <v>3089</v>
      </c>
      <c r="C14" s="194" t="s">
        <v>3090</v>
      </c>
      <c r="D14" s="173" t="s">
        <v>597</v>
      </c>
      <c r="E14" s="133">
        <v>120000</v>
      </c>
      <c r="F14" s="133"/>
    </row>
    <row r="15" spans="1:6" s="21" customFormat="1" ht="21" customHeight="1">
      <c r="A15" s="131">
        <v>7</v>
      </c>
      <c r="B15" s="193" t="s">
        <v>857</v>
      </c>
      <c r="C15" s="194" t="s">
        <v>3154</v>
      </c>
      <c r="D15" s="173" t="s">
        <v>597</v>
      </c>
      <c r="E15" s="133">
        <v>120000</v>
      </c>
      <c r="F15" s="133"/>
    </row>
    <row r="16" spans="1:6" s="21" customFormat="1" ht="21" customHeight="1">
      <c r="A16" s="131">
        <v>8</v>
      </c>
      <c r="B16" s="193" t="s">
        <v>2926</v>
      </c>
      <c r="C16" s="194" t="s">
        <v>3131</v>
      </c>
      <c r="D16" s="192" t="s">
        <v>3213</v>
      </c>
      <c r="E16" s="133">
        <v>120000</v>
      </c>
      <c r="F16" s="136"/>
    </row>
    <row r="17" spans="1:6" s="21" customFormat="1" ht="21" customHeight="1">
      <c r="A17" s="131">
        <v>9</v>
      </c>
      <c r="B17" s="193" t="s">
        <v>2509</v>
      </c>
      <c r="C17" s="194" t="s">
        <v>3086</v>
      </c>
      <c r="D17" s="192" t="s">
        <v>509</v>
      </c>
      <c r="E17" s="133">
        <v>120000</v>
      </c>
      <c r="F17" s="136"/>
    </row>
    <row r="18" spans="1:6" s="21" customFormat="1" ht="21" customHeight="1">
      <c r="A18" s="131">
        <v>10</v>
      </c>
      <c r="B18" s="193" t="s">
        <v>3099</v>
      </c>
      <c r="C18" s="194" t="s">
        <v>3100</v>
      </c>
      <c r="D18" s="192" t="s">
        <v>509</v>
      </c>
      <c r="E18" s="133">
        <v>120000</v>
      </c>
      <c r="F18" s="133"/>
    </row>
    <row r="19" spans="1:6" s="21" customFormat="1" ht="21" customHeight="1">
      <c r="A19" s="131">
        <v>11</v>
      </c>
      <c r="B19" s="193" t="s">
        <v>2937</v>
      </c>
      <c r="C19" s="194" t="s">
        <v>3140</v>
      </c>
      <c r="D19" s="192" t="s">
        <v>509</v>
      </c>
      <c r="E19" s="133">
        <v>120000</v>
      </c>
      <c r="F19" s="136"/>
    </row>
    <row r="20" spans="1:6" s="21" customFormat="1" ht="21" customHeight="1">
      <c r="A20" s="131">
        <v>12</v>
      </c>
      <c r="B20" s="193" t="s">
        <v>2960</v>
      </c>
      <c r="C20" s="194" t="s">
        <v>3161</v>
      </c>
      <c r="D20" s="192" t="s">
        <v>509</v>
      </c>
      <c r="E20" s="133">
        <v>120000</v>
      </c>
      <c r="F20" s="133"/>
    </row>
    <row r="21" spans="1:6" s="21" customFormat="1" ht="21" customHeight="1">
      <c r="A21" s="131">
        <v>13</v>
      </c>
      <c r="B21" s="193" t="s">
        <v>2995</v>
      </c>
      <c r="C21" s="194" t="s">
        <v>3194</v>
      </c>
      <c r="D21" s="192" t="s">
        <v>509</v>
      </c>
      <c r="E21" s="133">
        <v>120000</v>
      </c>
      <c r="F21" s="136"/>
    </row>
    <row r="22" spans="1:6" s="21" customFormat="1" ht="21" customHeight="1">
      <c r="A22" s="131">
        <v>14</v>
      </c>
      <c r="B22" s="193" t="s">
        <v>3006</v>
      </c>
      <c r="C22" s="194" t="s">
        <v>3200</v>
      </c>
      <c r="D22" s="192" t="s">
        <v>509</v>
      </c>
      <c r="E22" s="133">
        <v>120000</v>
      </c>
      <c r="F22" s="136"/>
    </row>
    <row r="23" spans="1:6" s="21" customFormat="1" ht="21" customHeight="1">
      <c r="A23" s="131">
        <v>15</v>
      </c>
      <c r="B23" s="193" t="s">
        <v>1673</v>
      </c>
      <c r="C23" s="194" t="s">
        <v>3044</v>
      </c>
      <c r="D23" s="192" t="s">
        <v>491</v>
      </c>
      <c r="E23" s="133">
        <v>120000</v>
      </c>
      <c r="F23" s="136"/>
    </row>
    <row r="24" spans="1:6" s="21" customFormat="1" ht="21" customHeight="1">
      <c r="A24" s="131">
        <v>16</v>
      </c>
      <c r="B24" s="193" t="s">
        <v>2871</v>
      </c>
      <c r="C24" s="194" t="s">
        <v>3011</v>
      </c>
      <c r="D24" s="192" t="s">
        <v>491</v>
      </c>
      <c r="E24" s="133">
        <v>120000</v>
      </c>
      <c r="F24" s="136"/>
    </row>
    <row r="25" spans="1:6" s="21" customFormat="1" ht="21" customHeight="1">
      <c r="A25" s="131">
        <v>17</v>
      </c>
      <c r="B25" s="193" t="s">
        <v>2873</v>
      </c>
      <c r="C25" s="194" t="s">
        <v>3049</v>
      </c>
      <c r="D25" s="192" t="s">
        <v>491</v>
      </c>
      <c r="E25" s="133">
        <v>120000</v>
      </c>
      <c r="F25" s="136"/>
    </row>
    <row r="26" spans="1:6" s="21" customFormat="1" ht="21" customHeight="1">
      <c r="A26" s="131">
        <v>18</v>
      </c>
      <c r="B26" s="193" t="s">
        <v>2899</v>
      </c>
      <c r="C26" s="194" t="s">
        <v>3081</v>
      </c>
      <c r="D26" s="192" t="s">
        <v>491</v>
      </c>
      <c r="E26" s="133">
        <v>120000</v>
      </c>
      <c r="F26" s="136"/>
    </row>
    <row r="27" spans="1:6" s="21" customFormat="1" ht="21" customHeight="1">
      <c r="A27" s="131">
        <v>19</v>
      </c>
      <c r="B27" s="193" t="s">
        <v>2954</v>
      </c>
      <c r="C27" s="194" t="s">
        <v>3153</v>
      </c>
      <c r="D27" s="192" t="s">
        <v>491</v>
      </c>
      <c r="E27" s="133">
        <v>120000</v>
      </c>
      <c r="F27" s="133"/>
    </row>
    <row r="28" spans="1:6" s="21" customFormat="1" ht="21" customHeight="1">
      <c r="A28" s="131">
        <v>20</v>
      </c>
      <c r="B28" s="193" t="s">
        <v>2957</v>
      </c>
      <c r="C28" s="194" t="s">
        <v>3158</v>
      </c>
      <c r="D28" s="192" t="s">
        <v>491</v>
      </c>
      <c r="E28" s="133">
        <v>120000</v>
      </c>
      <c r="F28" s="133"/>
    </row>
    <row r="29" spans="1:6" s="21" customFormat="1" ht="21" customHeight="1">
      <c r="A29" s="131">
        <v>21</v>
      </c>
      <c r="B29" s="193" t="s">
        <v>1315</v>
      </c>
      <c r="C29" s="194" t="s">
        <v>3047</v>
      </c>
      <c r="D29" s="192" t="s">
        <v>491</v>
      </c>
      <c r="E29" s="133">
        <v>120000</v>
      </c>
      <c r="F29" s="133"/>
    </row>
    <row r="30" spans="1:6" s="21" customFormat="1" ht="21" customHeight="1">
      <c r="A30" s="131">
        <v>22</v>
      </c>
      <c r="B30" s="193" t="s">
        <v>2993</v>
      </c>
      <c r="C30" s="194" t="s">
        <v>3193</v>
      </c>
      <c r="D30" s="192" t="s">
        <v>491</v>
      </c>
      <c r="E30" s="133">
        <v>120000</v>
      </c>
      <c r="F30" s="136"/>
    </row>
    <row r="31" spans="1:6" s="21" customFormat="1" ht="21" customHeight="1">
      <c r="A31" s="131">
        <v>23</v>
      </c>
      <c r="B31" s="132" t="s">
        <v>188</v>
      </c>
      <c r="C31" s="152" t="s">
        <v>3014</v>
      </c>
      <c r="D31" s="139" t="s">
        <v>573</v>
      </c>
      <c r="E31" s="133">
        <v>120000</v>
      </c>
      <c r="F31" s="133"/>
    </row>
    <row r="32" spans="1:6" s="21" customFormat="1" ht="21" customHeight="1">
      <c r="A32" s="131">
        <v>24</v>
      </c>
      <c r="B32" s="132" t="s">
        <v>2850</v>
      </c>
      <c r="C32" s="152" t="s">
        <v>3015</v>
      </c>
      <c r="D32" s="139" t="s">
        <v>558</v>
      </c>
      <c r="E32" s="133">
        <v>120000</v>
      </c>
      <c r="F32" s="133"/>
    </row>
    <row r="33" spans="1:6" s="21" customFormat="1" ht="21" customHeight="1">
      <c r="A33" s="131">
        <v>25</v>
      </c>
      <c r="B33" s="195" t="s">
        <v>2857</v>
      </c>
      <c r="C33" s="196" t="s">
        <v>3021</v>
      </c>
      <c r="D33" s="139" t="s">
        <v>573</v>
      </c>
      <c r="E33" s="133">
        <v>120000</v>
      </c>
      <c r="F33" s="133"/>
    </row>
    <row r="34" spans="1:6" s="21" customFormat="1" ht="21" customHeight="1">
      <c r="A34" s="131">
        <v>26</v>
      </c>
      <c r="B34" s="132" t="s">
        <v>2862</v>
      </c>
      <c r="C34" s="152" t="s">
        <v>3028</v>
      </c>
      <c r="D34" s="139" t="s">
        <v>573</v>
      </c>
      <c r="E34" s="133">
        <v>120000</v>
      </c>
      <c r="F34" s="133"/>
    </row>
    <row r="35" spans="1:6" s="21" customFormat="1" ht="21" customHeight="1">
      <c r="A35" s="131">
        <v>27</v>
      </c>
      <c r="B35" s="132" t="s">
        <v>919</v>
      </c>
      <c r="C35" s="152" t="s">
        <v>3031</v>
      </c>
      <c r="D35" s="139" t="s">
        <v>573</v>
      </c>
      <c r="E35" s="133">
        <v>120000</v>
      </c>
      <c r="F35" s="133"/>
    </row>
    <row r="36" spans="1:6" s="21" customFormat="1" ht="21" customHeight="1">
      <c r="A36" s="131">
        <v>28</v>
      </c>
      <c r="B36" s="132" t="s">
        <v>985</v>
      </c>
      <c r="C36" s="152" t="s">
        <v>3037</v>
      </c>
      <c r="D36" s="139" t="s">
        <v>573</v>
      </c>
      <c r="E36" s="133">
        <v>120000</v>
      </c>
      <c r="F36" s="133"/>
    </row>
    <row r="37" spans="1:6" s="21" customFormat="1" ht="21" customHeight="1">
      <c r="A37" s="131">
        <v>29</v>
      </c>
      <c r="B37" s="132" t="s">
        <v>208</v>
      </c>
      <c r="C37" s="152" t="s">
        <v>3042</v>
      </c>
      <c r="D37" s="139" t="s">
        <v>573</v>
      </c>
      <c r="E37" s="133">
        <v>120000</v>
      </c>
      <c r="F37" s="136"/>
    </row>
    <row r="38" spans="1:6" s="21" customFormat="1" ht="21" customHeight="1">
      <c r="A38" s="131">
        <v>30</v>
      </c>
      <c r="B38" s="193" t="s">
        <v>2867</v>
      </c>
      <c r="C38" s="194" t="s">
        <v>3043</v>
      </c>
      <c r="D38" s="192" t="s">
        <v>573</v>
      </c>
      <c r="E38" s="133">
        <v>120000</v>
      </c>
      <c r="F38" s="136"/>
    </row>
    <row r="39" spans="1:6" s="21" customFormat="1" ht="21" customHeight="1">
      <c r="A39" s="131">
        <v>31</v>
      </c>
      <c r="B39" s="193" t="s">
        <v>2870</v>
      </c>
      <c r="C39" s="194" t="s">
        <v>3047</v>
      </c>
      <c r="D39" s="192" t="s">
        <v>573</v>
      </c>
      <c r="E39" s="133">
        <v>120000</v>
      </c>
      <c r="F39" s="136"/>
    </row>
    <row r="40" spans="1:6" s="21" customFormat="1" ht="21" customHeight="1">
      <c r="A40" s="131">
        <v>32</v>
      </c>
      <c r="B40" s="193" t="s">
        <v>2876</v>
      </c>
      <c r="C40" s="194" t="s">
        <v>3052</v>
      </c>
      <c r="D40" s="192" t="s">
        <v>558</v>
      </c>
      <c r="E40" s="133">
        <v>120000</v>
      </c>
      <c r="F40" s="136"/>
    </row>
    <row r="41" spans="1:6" s="21" customFormat="1" ht="21" customHeight="1">
      <c r="A41" s="131">
        <v>33</v>
      </c>
      <c r="B41" s="193" t="s">
        <v>2878</v>
      </c>
      <c r="C41" s="194" t="s">
        <v>3055</v>
      </c>
      <c r="D41" s="192" t="s">
        <v>573</v>
      </c>
      <c r="E41" s="133">
        <v>120000</v>
      </c>
      <c r="F41" s="136"/>
    </row>
    <row r="42" spans="1:6" s="21" customFormat="1" ht="21" customHeight="1">
      <c r="A42" s="131">
        <v>34</v>
      </c>
      <c r="B42" s="193" t="s">
        <v>2067</v>
      </c>
      <c r="C42" s="194" t="s">
        <v>3036</v>
      </c>
      <c r="D42" s="192" t="s">
        <v>573</v>
      </c>
      <c r="E42" s="133">
        <v>120000</v>
      </c>
      <c r="F42" s="136"/>
    </row>
    <row r="43" spans="1:6" s="21" customFormat="1" ht="21" customHeight="1">
      <c r="A43" s="131">
        <v>35</v>
      </c>
      <c r="B43" s="193" t="s">
        <v>2886</v>
      </c>
      <c r="C43" s="194" t="s">
        <v>3064</v>
      </c>
      <c r="D43" s="192" t="s">
        <v>573</v>
      </c>
      <c r="E43" s="133">
        <v>120000</v>
      </c>
      <c r="F43" s="133"/>
    </row>
    <row r="44" spans="1:6" s="21" customFormat="1" ht="21" customHeight="1">
      <c r="A44" s="131">
        <v>36</v>
      </c>
      <c r="B44" s="193" t="s">
        <v>2888</v>
      </c>
      <c r="C44" s="194" t="s">
        <v>3066</v>
      </c>
      <c r="D44" s="192" t="s">
        <v>573</v>
      </c>
      <c r="E44" s="133">
        <v>120000</v>
      </c>
      <c r="F44" s="133"/>
    </row>
    <row r="45" spans="1:6" s="21" customFormat="1" ht="21" customHeight="1">
      <c r="A45" s="131">
        <v>37</v>
      </c>
      <c r="B45" s="193" t="s">
        <v>2889</v>
      </c>
      <c r="C45" s="194" t="s">
        <v>3067</v>
      </c>
      <c r="D45" s="192" t="s">
        <v>573</v>
      </c>
      <c r="E45" s="133">
        <v>120000</v>
      </c>
      <c r="F45" s="133"/>
    </row>
    <row r="46" spans="1:6" s="21" customFormat="1" ht="21" customHeight="1">
      <c r="A46" s="131">
        <v>38</v>
      </c>
      <c r="B46" s="193" t="s">
        <v>2892</v>
      </c>
      <c r="C46" s="194" t="s">
        <v>3070</v>
      </c>
      <c r="D46" s="139" t="s">
        <v>573</v>
      </c>
      <c r="E46" s="133">
        <v>120000</v>
      </c>
      <c r="F46" s="133"/>
    </row>
    <row r="47" spans="1:6" s="21" customFormat="1" ht="21" customHeight="1">
      <c r="A47" s="131">
        <v>39</v>
      </c>
      <c r="B47" s="193" t="s">
        <v>488</v>
      </c>
      <c r="C47" s="194" t="s">
        <v>3032</v>
      </c>
      <c r="D47" s="139" t="s">
        <v>573</v>
      </c>
      <c r="E47" s="133">
        <v>120000</v>
      </c>
      <c r="F47" s="133"/>
    </row>
    <row r="48" spans="1:6" s="21" customFormat="1" ht="21" customHeight="1">
      <c r="A48" s="131">
        <v>40</v>
      </c>
      <c r="B48" s="193" t="s">
        <v>2909</v>
      </c>
      <c r="C48" s="194" t="s">
        <v>3097</v>
      </c>
      <c r="D48" s="139" t="s">
        <v>573</v>
      </c>
      <c r="E48" s="133">
        <v>120000</v>
      </c>
      <c r="F48" s="133"/>
    </row>
    <row r="49" spans="1:6" s="21" customFormat="1" ht="21" customHeight="1">
      <c r="A49" s="131">
        <v>41</v>
      </c>
      <c r="B49" s="193" t="s">
        <v>1001</v>
      </c>
      <c r="C49" s="194" t="s">
        <v>3124</v>
      </c>
      <c r="D49" s="139" t="s">
        <v>573</v>
      </c>
      <c r="E49" s="133">
        <v>120000</v>
      </c>
      <c r="F49" s="136"/>
    </row>
    <row r="50" spans="1:6" s="21" customFormat="1" ht="21" customHeight="1">
      <c r="A50" s="131">
        <v>42</v>
      </c>
      <c r="B50" s="193" t="s">
        <v>3127</v>
      </c>
      <c r="C50" s="194" t="s">
        <v>3128</v>
      </c>
      <c r="D50" s="139" t="s">
        <v>573</v>
      </c>
      <c r="E50" s="133">
        <v>120000</v>
      </c>
      <c r="F50" s="136"/>
    </row>
    <row r="51" spans="1:6" s="21" customFormat="1" ht="21" customHeight="1">
      <c r="A51" s="131">
        <v>43</v>
      </c>
      <c r="B51" s="193" t="s">
        <v>1361</v>
      </c>
      <c r="C51" s="194" t="s">
        <v>3081</v>
      </c>
      <c r="D51" s="139" t="s">
        <v>573</v>
      </c>
      <c r="E51" s="133">
        <v>120000</v>
      </c>
      <c r="F51" s="136"/>
    </row>
    <row r="52" spans="1:6" s="21" customFormat="1" ht="21" customHeight="1">
      <c r="A52" s="131">
        <v>44</v>
      </c>
      <c r="B52" s="193" t="s">
        <v>2931</v>
      </c>
      <c r="C52" s="194" t="s">
        <v>3136</v>
      </c>
      <c r="D52" s="139" t="s">
        <v>573</v>
      </c>
      <c r="E52" s="133">
        <v>120000</v>
      </c>
      <c r="F52" s="136"/>
    </row>
    <row r="53" spans="1:6" s="21" customFormat="1" ht="21" customHeight="1">
      <c r="A53" s="131">
        <v>45</v>
      </c>
      <c r="B53" s="193" t="s">
        <v>2949</v>
      </c>
      <c r="C53" s="194" t="s">
        <v>3148</v>
      </c>
      <c r="D53" s="192" t="s">
        <v>573</v>
      </c>
      <c r="E53" s="133">
        <v>120000</v>
      </c>
      <c r="F53" s="136"/>
    </row>
    <row r="54" spans="1:6" s="21" customFormat="1" ht="21" customHeight="1">
      <c r="A54" s="131">
        <v>46</v>
      </c>
      <c r="B54" s="193" t="s">
        <v>2204</v>
      </c>
      <c r="C54" s="194" t="s">
        <v>3149</v>
      </c>
      <c r="D54" s="192" t="s">
        <v>573</v>
      </c>
      <c r="E54" s="133">
        <v>120000</v>
      </c>
      <c r="F54" s="133"/>
    </row>
    <row r="55" spans="1:6" s="21" customFormat="1" ht="21" customHeight="1">
      <c r="A55" s="131">
        <v>47</v>
      </c>
      <c r="B55" s="193" t="s">
        <v>2953</v>
      </c>
      <c r="C55" s="194" t="s">
        <v>3038</v>
      </c>
      <c r="D55" s="192" t="s">
        <v>573</v>
      </c>
      <c r="E55" s="133">
        <v>120000</v>
      </c>
      <c r="F55" s="133"/>
    </row>
    <row r="56" spans="1:6" s="21" customFormat="1" ht="21" customHeight="1">
      <c r="A56" s="131">
        <v>48</v>
      </c>
      <c r="B56" s="193" t="s">
        <v>2958</v>
      </c>
      <c r="C56" s="194" t="s">
        <v>3159</v>
      </c>
      <c r="D56" s="192" t="s">
        <v>573</v>
      </c>
      <c r="E56" s="133">
        <v>120000</v>
      </c>
      <c r="F56" s="133"/>
    </row>
    <row r="57" spans="1:6" s="21" customFormat="1" ht="21" customHeight="1">
      <c r="A57" s="131">
        <v>49</v>
      </c>
      <c r="B57" s="193" t="s">
        <v>2962</v>
      </c>
      <c r="C57" s="194" t="s">
        <v>3164</v>
      </c>
      <c r="D57" s="192" t="s">
        <v>573</v>
      </c>
      <c r="E57" s="133">
        <v>120000</v>
      </c>
      <c r="F57" s="133"/>
    </row>
    <row r="58" spans="1:6" s="21" customFormat="1" ht="21" customHeight="1">
      <c r="A58" s="131">
        <v>50</v>
      </c>
      <c r="B58" s="193" t="s">
        <v>2965</v>
      </c>
      <c r="C58" s="194" t="s">
        <v>3015</v>
      </c>
      <c r="D58" s="192" t="s">
        <v>573</v>
      </c>
      <c r="E58" s="133">
        <v>120000</v>
      </c>
      <c r="F58" s="133"/>
    </row>
    <row r="59" spans="1:6" s="21" customFormat="1" ht="21" customHeight="1">
      <c r="A59" s="131">
        <v>51</v>
      </c>
      <c r="B59" s="193" t="s">
        <v>2966</v>
      </c>
      <c r="C59" s="194" t="s">
        <v>3163</v>
      </c>
      <c r="D59" s="192" t="s">
        <v>573</v>
      </c>
      <c r="E59" s="133">
        <v>120000</v>
      </c>
      <c r="F59" s="133"/>
    </row>
    <row r="60" spans="1:6" s="21" customFormat="1" ht="21" customHeight="1">
      <c r="A60" s="131">
        <v>52</v>
      </c>
      <c r="B60" s="193" t="s">
        <v>2977</v>
      </c>
      <c r="C60" s="194" t="s">
        <v>3175</v>
      </c>
      <c r="D60" s="192" t="s">
        <v>573</v>
      </c>
      <c r="E60" s="133">
        <v>120000</v>
      </c>
      <c r="F60" s="133"/>
    </row>
    <row r="61" spans="1:6" s="21" customFormat="1" ht="21" customHeight="1">
      <c r="A61" s="131">
        <v>53</v>
      </c>
      <c r="B61" s="193" t="s">
        <v>2985</v>
      </c>
      <c r="C61" s="194" t="s">
        <v>3181</v>
      </c>
      <c r="D61" s="192" t="s">
        <v>573</v>
      </c>
      <c r="E61" s="133">
        <v>120000</v>
      </c>
      <c r="F61" s="136"/>
    </row>
    <row r="62" spans="1:6" s="21" customFormat="1" ht="21" customHeight="1">
      <c r="A62" s="131">
        <v>54</v>
      </c>
      <c r="B62" s="193" t="s">
        <v>2988</v>
      </c>
      <c r="C62" s="194" t="s">
        <v>3185</v>
      </c>
      <c r="D62" s="192" t="s">
        <v>573</v>
      </c>
      <c r="E62" s="133">
        <v>120000</v>
      </c>
      <c r="F62" s="136"/>
    </row>
    <row r="63" spans="1:6" s="21" customFormat="1" ht="21" customHeight="1">
      <c r="A63" s="131">
        <v>55</v>
      </c>
      <c r="B63" s="193" t="s">
        <v>2997</v>
      </c>
      <c r="C63" s="194" t="s">
        <v>3195</v>
      </c>
      <c r="D63" s="192" t="s">
        <v>558</v>
      </c>
      <c r="E63" s="133">
        <v>120000</v>
      </c>
      <c r="F63" s="136"/>
    </row>
    <row r="64" spans="1:6" s="21" customFormat="1" ht="21" customHeight="1">
      <c r="A64" s="131">
        <v>56</v>
      </c>
      <c r="B64" s="193" t="s">
        <v>2880</v>
      </c>
      <c r="C64" s="194" t="s">
        <v>3057</v>
      </c>
      <c r="D64" s="192" t="s">
        <v>2881</v>
      </c>
      <c r="E64" s="133">
        <v>120000</v>
      </c>
      <c r="F64" s="136"/>
    </row>
    <row r="65" spans="1:6" s="21" customFormat="1" ht="21" customHeight="1">
      <c r="A65" s="131">
        <v>57</v>
      </c>
      <c r="B65" s="193" t="s">
        <v>2896</v>
      </c>
      <c r="C65" s="194" t="s">
        <v>3074</v>
      </c>
      <c r="D65" s="192" t="s">
        <v>2881</v>
      </c>
      <c r="E65" s="133">
        <v>120000</v>
      </c>
      <c r="F65" s="133"/>
    </row>
    <row r="66" spans="1:6" s="21" customFormat="1" ht="21" customHeight="1">
      <c r="A66" s="131">
        <v>58</v>
      </c>
      <c r="B66" s="193" t="s">
        <v>2903</v>
      </c>
      <c r="C66" s="194" t="s">
        <v>3087</v>
      </c>
      <c r="D66" s="192" t="s">
        <v>2881</v>
      </c>
      <c r="E66" s="133">
        <v>120000</v>
      </c>
      <c r="F66" s="133"/>
    </row>
    <row r="67" spans="1:6" s="21" customFormat="1" ht="21" customHeight="1">
      <c r="A67" s="131">
        <v>59</v>
      </c>
      <c r="B67" s="193" t="s">
        <v>3095</v>
      </c>
      <c r="C67" s="194" t="s">
        <v>3096</v>
      </c>
      <c r="D67" s="192" t="s">
        <v>2881</v>
      </c>
      <c r="E67" s="133">
        <v>120000</v>
      </c>
      <c r="F67" s="133"/>
    </row>
    <row r="68" spans="1:6" s="21" customFormat="1" ht="21" customHeight="1">
      <c r="A68" s="131">
        <v>60</v>
      </c>
      <c r="B68" s="193" t="s">
        <v>2918</v>
      </c>
      <c r="C68" s="194" t="s">
        <v>3113</v>
      </c>
      <c r="D68" s="192" t="s">
        <v>2881</v>
      </c>
      <c r="E68" s="133">
        <v>120000</v>
      </c>
      <c r="F68" s="133"/>
    </row>
    <row r="69" spans="1:6" s="21" customFormat="1" ht="21" customHeight="1">
      <c r="A69" s="131">
        <v>61</v>
      </c>
      <c r="B69" s="193" t="s">
        <v>2922</v>
      </c>
      <c r="C69" s="194" t="s">
        <v>3118</v>
      </c>
      <c r="D69" s="192" t="s">
        <v>2881</v>
      </c>
      <c r="E69" s="133">
        <v>120000</v>
      </c>
      <c r="F69" s="136"/>
    </row>
    <row r="70" spans="1:6" s="21" customFormat="1" ht="21" customHeight="1">
      <c r="A70" s="131">
        <v>62</v>
      </c>
      <c r="B70" s="193" t="s">
        <v>2540</v>
      </c>
      <c r="C70" s="194" t="s">
        <v>3169</v>
      </c>
      <c r="D70" s="192" t="s">
        <v>2881</v>
      </c>
      <c r="E70" s="133">
        <v>120000</v>
      </c>
      <c r="F70" s="133"/>
    </row>
    <row r="71" spans="1:6" s="21" customFormat="1" ht="21" customHeight="1">
      <c r="A71" s="131">
        <v>63</v>
      </c>
      <c r="B71" s="132" t="s">
        <v>2847</v>
      </c>
      <c r="C71" s="152" t="s">
        <v>3011</v>
      </c>
      <c r="D71" s="139" t="s">
        <v>3494</v>
      </c>
      <c r="E71" s="133">
        <v>120000</v>
      </c>
      <c r="F71" s="133"/>
    </row>
    <row r="72" spans="1:6" s="21" customFormat="1" ht="21" customHeight="1">
      <c r="A72" s="131">
        <v>64</v>
      </c>
      <c r="B72" s="193" t="s">
        <v>2936</v>
      </c>
      <c r="C72" s="194" t="s">
        <v>3139</v>
      </c>
      <c r="D72" s="139" t="s">
        <v>3494</v>
      </c>
      <c r="E72" s="133">
        <v>120000</v>
      </c>
      <c r="F72" s="136"/>
    </row>
    <row r="73" spans="1:6" s="21" customFormat="1" ht="21" customHeight="1">
      <c r="A73" s="131">
        <v>65</v>
      </c>
      <c r="B73" s="193" t="s">
        <v>2938</v>
      </c>
      <c r="C73" s="194" t="s">
        <v>3055</v>
      </c>
      <c r="D73" s="139" t="s">
        <v>3494</v>
      </c>
      <c r="E73" s="133">
        <v>120000</v>
      </c>
      <c r="F73" s="136"/>
    </row>
    <row r="74" spans="1:6" s="21" customFormat="1" ht="21" customHeight="1">
      <c r="A74" s="131">
        <v>66</v>
      </c>
      <c r="B74" s="132" t="s">
        <v>3040</v>
      </c>
      <c r="C74" s="152" t="s">
        <v>3041</v>
      </c>
      <c r="D74" s="192" t="s">
        <v>496</v>
      </c>
      <c r="E74" s="133">
        <v>120000</v>
      </c>
      <c r="F74" s="136"/>
    </row>
    <row r="75" spans="1:6" s="21" customFormat="1" ht="21" customHeight="1">
      <c r="A75" s="131">
        <v>67</v>
      </c>
      <c r="B75" s="193" t="s">
        <v>2513</v>
      </c>
      <c r="C75" s="194" t="s">
        <v>3107</v>
      </c>
      <c r="D75" s="192" t="s">
        <v>496</v>
      </c>
      <c r="E75" s="133">
        <v>120000</v>
      </c>
      <c r="F75" s="136"/>
    </row>
    <row r="76" spans="1:6" s="21" customFormat="1" ht="21" customHeight="1">
      <c r="A76" s="131">
        <v>68</v>
      </c>
      <c r="B76" s="193" t="s">
        <v>2930</v>
      </c>
      <c r="C76" s="194" t="s">
        <v>3135</v>
      </c>
      <c r="D76" s="192" t="s">
        <v>496</v>
      </c>
      <c r="E76" s="133">
        <v>120000</v>
      </c>
      <c r="F76" s="136"/>
    </row>
    <row r="77" spans="1:6" s="21" customFormat="1" ht="21" customHeight="1">
      <c r="A77" s="131">
        <v>69</v>
      </c>
      <c r="B77" s="193" t="s">
        <v>1510</v>
      </c>
      <c r="C77" s="194" t="s">
        <v>3152</v>
      </c>
      <c r="D77" s="192" t="s">
        <v>496</v>
      </c>
      <c r="E77" s="133">
        <v>120000</v>
      </c>
      <c r="F77" s="133"/>
    </row>
    <row r="78" spans="1:6" s="21" customFormat="1" ht="21" customHeight="1">
      <c r="A78" s="131">
        <v>70</v>
      </c>
      <c r="B78" s="193" t="s">
        <v>2956</v>
      </c>
      <c r="C78" s="194" t="s">
        <v>3157</v>
      </c>
      <c r="D78" s="192" t="s">
        <v>496</v>
      </c>
      <c r="E78" s="133">
        <v>120000</v>
      </c>
      <c r="F78" s="133"/>
    </row>
    <row r="79" spans="1:6" s="21" customFormat="1" ht="21" customHeight="1">
      <c r="A79" s="131">
        <v>71</v>
      </c>
      <c r="B79" s="193" t="s">
        <v>2981</v>
      </c>
      <c r="C79" s="194" t="s">
        <v>3082</v>
      </c>
      <c r="D79" s="192" t="s">
        <v>496</v>
      </c>
      <c r="E79" s="133">
        <v>120000</v>
      </c>
      <c r="F79" s="133"/>
    </row>
    <row r="80" spans="1:6" s="21" customFormat="1" ht="21" customHeight="1">
      <c r="A80" s="131">
        <v>72</v>
      </c>
      <c r="B80" s="193" t="s">
        <v>2991</v>
      </c>
      <c r="C80" s="194" t="s">
        <v>3190</v>
      </c>
      <c r="D80" s="192" t="s">
        <v>496</v>
      </c>
      <c r="E80" s="133">
        <v>120000</v>
      </c>
      <c r="F80" s="136"/>
    </row>
    <row r="81" spans="1:6" s="21" customFormat="1" ht="21" customHeight="1">
      <c r="A81" s="131">
        <v>73</v>
      </c>
      <c r="B81" s="193" t="s">
        <v>601</v>
      </c>
      <c r="C81" s="194" t="s">
        <v>3191</v>
      </c>
      <c r="D81" s="192" t="s">
        <v>496</v>
      </c>
      <c r="E81" s="133">
        <v>120000</v>
      </c>
      <c r="F81" s="136"/>
    </row>
    <row r="82" spans="1:6" s="21" customFormat="1" ht="21" customHeight="1">
      <c r="A82" s="131">
        <v>74</v>
      </c>
      <c r="B82" s="193" t="s">
        <v>2998</v>
      </c>
      <c r="C82" s="194" t="s">
        <v>3102</v>
      </c>
      <c r="D82" s="192" t="s">
        <v>496</v>
      </c>
      <c r="E82" s="133">
        <v>120000</v>
      </c>
      <c r="F82" s="136"/>
    </row>
    <row r="83" spans="1:6" s="21" customFormat="1" ht="21" customHeight="1">
      <c r="A83" s="131">
        <v>75</v>
      </c>
      <c r="B83" s="197" t="s">
        <v>3010</v>
      </c>
      <c r="C83" s="194" t="s">
        <v>3065</v>
      </c>
      <c r="D83" s="192" t="s">
        <v>496</v>
      </c>
      <c r="E83" s="133">
        <v>120000</v>
      </c>
      <c r="F83" s="136"/>
    </row>
    <row r="84" spans="1:6" s="21" customFormat="1" ht="21" customHeight="1">
      <c r="A84" s="131">
        <v>76</v>
      </c>
      <c r="B84" s="193" t="s">
        <v>3125</v>
      </c>
      <c r="C84" s="194" t="s">
        <v>3126</v>
      </c>
      <c r="D84" s="192" t="s">
        <v>501</v>
      </c>
      <c r="E84" s="133">
        <v>120000</v>
      </c>
      <c r="F84" s="136"/>
    </row>
    <row r="85" spans="1:6" s="21" customFormat="1" ht="21" customHeight="1">
      <c r="A85" s="131">
        <v>77</v>
      </c>
      <c r="B85" s="193" t="s">
        <v>2611</v>
      </c>
      <c r="C85" s="194" t="s">
        <v>3163</v>
      </c>
      <c r="D85" s="192" t="s">
        <v>501</v>
      </c>
      <c r="E85" s="133">
        <v>120000</v>
      </c>
      <c r="F85" s="133"/>
    </row>
    <row r="86" spans="1:6" s="21" customFormat="1" ht="21" customHeight="1">
      <c r="A86" s="131">
        <v>78</v>
      </c>
      <c r="B86" s="193" t="s">
        <v>3005</v>
      </c>
      <c r="C86" s="194" t="s">
        <v>3198</v>
      </c>
      <c r="D86" s="192" t="s">
        <v>501</v>
      </c>
      <c r="E86" s="133">
        <v>120000</v>
      </c>
      <c r="F86" s="136"/>
    </row>
    <row r="87" spans="1:6" s="21" customFormat="1" ht="21" customHeight="1">
      <c r="A87" s="131">
        <v>79</v>
      </c>
      <c r="B87" s="132" t="s">
        <v>2859</v>
      </c>
      <c r="C87" s="152" t="s">
        <v>3024</v>
      </c>
      <c r="D87" s="192" t="s">
        <v>489</v>
      </c>
      <c r="E87" s="133">
        <v>120000</v>
      </c>
      <c r="F87" s="133"/>
    </row>
    <row r="88" spans="1:6" s="21" customFormat="1" ht="21" customHeight="1">
      <c r="A88" s="131">
        <v>80</v>
      </c>
      <c r="B88" s="132" t="s">
        <v>2865</v>
      </c>
      <c r="C88" s="152" t="s">
        <v>3032</v>
      </c>
      <c r="D88" s="192" t="s">
        <v>489</v>
      </c>
      <c r="E88" s="133">
        <v>120000</v>
      </c>
      <c r="F88" s="133"/>
    </row>
    <row r="89" spans="1:6" s="21" customFormat="1" ht="21" customHeight="1">
      <c r="A89" s="131">
        <v>81</v>
      </c>
      <c r="B89" s="132" t="s">
        <v>2178</v>
      </c>
      <c r="C89" s="152" t="s">
        <v>3033</v>
      </c>
      <c r="D89" s="192" t="s">
        <v>489</v>
      </c>
      <c r="E89" s="133">
        <v>120000</v>
      </c>
      <c r="F89" s="133"/>
    </row>
    <row r="90" spans="1:6" s="21" customFormat="1" ht="21" customHeight="1">
      <c r="A90" s="131">
        <v>82</v>
      </c>
      <c r="B90" s="193" t="s">
        <v>2872</v>
      </c>
      <c r="C90" s="194" t="s">
        <v>3048</v>
      </c>
      <c r="D90" s="192" t="s">
        <v>489</v>
      </c>
      <c r="E90" s="133">
        <v>120000</v>
      </c>
      <c r="F90" s="136"/>
    </row>
    <row r="91" spans="1:6" s="21" customFormat="1" ht="21" customHeight="1">
      <c r="A91" s="131">
        <v>83</v>
      </c>
      <c r="B91" s="193" t="s">
        <v>2864</v>
      </c>
      <c r="C91" s="194" t="s">
        <v>3053</v>
      </c>
      <c r="D91" s="192" t="s">
        <v>489</v>
      </c>
      <c r="E91" s="133">
        <v>120000</v>
      </c>
      <c r="F91" s="136"/>
    </row>
    <row r="92" spans="1:6" s="21" customFormat="1" ht="21" customHeight="1">
      <c r="A92" s="131">
        <v>84</v>
      </c>
      <c r="B92" s="193" t="s">
        <v>2902</v>
      </c>
      <c r="C92" s="194" t="s">
        <v>3081</v>
      </c>
      <c r="D92" s="192" t="s">
        <v>489</v>
      </c>
      <c r="E92" s="133">
        <v>120000</v>
      </c>
      <c r="F92" s="136"/>
    </row>
    <row r="93" spans="1:6" s="21" customFormat="1" ht="21" customHeight="1">
      <c r="A93" s="131">
        <v>85</v>
      </c>
      <c r="B93" s="193" t="s">
        <v>2910</v>
      </c>
      <c r="C93" s="194" t="s">
        <v>3098</v>
      </c>
      <c r="D93" s="192" t="s">
        <v>489</v>
      </c>
      <c r="E93" s="133">
        <v>120000</v>
      </c>
      <c r="F93" s="133"/>
    </row>
    <row r="94" spans="1:6" s="21" customFormat="1" ht="21" customHeight="1">
      <c r="A94" s="131">
        <v>86</v>
      </c>
      <c r="B94" s="193" t="s">
        <v>2914</v>
      </c>
      <c r="C94" s="194" t="s">
        <v>3093</v>
      </c>
      <c r="D94" s="192" t="s">
        <v>489</v>
      </c>
      <c r="E94" s="133">
        <v>120000</v>
      </c>
      <c r="F94" s="136"/>
    </row>
    <row r="95" spans="1:6" s="21" customFormat="1" ht="21" customHeight="1">
      <c r="A95" s="131">
        <v>87</v>
      </c>
      <c r="B95" s="193" t="s">
        <v>610</v>
      </c>
      <c r="C95" s="194" t="s">
        <v>3106</v>
      </c>
      <c r="D95" s="192" t="s">
        <v>2968</v>
      </c>
      <c r="E95" s="133">
        <v>120000</v>
      </c>
      <c r="F95" s="136"/>
    </row>
    <row r="96" spans="1:6" s="21" customFormat="1" ht="21" customHeight="1">
      <c r="A96" s="131">
        <v>88</v>
      </c>
      <c r="B96" s="193" t="s">
        <v>2919</v>
      </c>
      <c r="C96" s="194" t="s">
        <v>3114</v>
      </c>
      <c r="D96" s="192" t="s">
        <v>2968</v>
      </c>
      <c r="E96" s="133">
        <v>120000</v>
      </c>
      <c r="F96" s="133"/>
    </row>
    <row r="97" spans="1:6" s="21" customFormat="1" ht="21" customHeight="1">
      <c r="A97" s="131">
        <v>89</v>
      </c>
      <c r="B97" s="193" t="s">
        <v>3117</v>
      </c>
      <c r="C97" s="194" t="s">
        <v>3053</v>
      </c>
      <c r="D97" s="192" t="s">
        <v>489</v>
      </c>
      <c r="E97" s="133">
        <v>120000</v>
      </c>
      <c r="F97" s="136"/>
    </row>
    <row r="98" spans="1:6" s="21" customFormat="1" ht="21" customHeight="1">
      <c r="A98" s="131">
        <v>90</v>
      </c>
      <c r="B98" s="193" t="s">
        <v>2923</v>
      </c>
      <c r="C98" s="194" t="s">
        <v>3121</v>
      </c>
      <c r="D98" s="192" t="s">
        <v>489</v>
      </c>
      <c r="E98" s="133">
        <v>120000</v>
      </c>
      <c r="F98" s="136"/>
    </row>
    <row r="99" spans="1:6" s="21" customFormat="1" ht="21" customHeight="1">
      <c r="A99" s="131">
        <v>91</v>
      </c>
      <c r="B99" s="193" t="s">
        <v>2925</v>
      </c>
      <c r="C99" s="194" t="s">
        <v>3130</v>
      </c>
      <c r="D99" s="192" t="s">
        <v>489</v>
      </c>
      <c r="E99" s="133">
        <v>120000</v>
      </c>
      <c r="F99" s="136"/>
    </row>
    <row r="100" spans="1:6" s="21" customFormat="1" ht="21" customHeight="1">
      <c r="A100" s="131">
        <v>92</v>
      </c>
      <c r="B100" s="193" t="s">
        <v>2933</v>
      </c>
      <c r="C100" s="194" t="s">
        <v>3138</v>
      </c>
      <c r="D100" s="192" t="s">
        <v>489</v>
      </c>
      <c r="E100" s="133">
        <v>120000</v>
      </c>
      <c r="F100" s="136"/>
    </row>
    <row r="101" spans="1:6" s="21" customFormat="1" ht="21" customHeight="1">
      <c r="A101" s="131">
        <v>93</v>
      </c>
      <c r="B101" s="193" t="s">
        <v>2939</v>
      </c>
      <c r="C101" s="194" t="s">
        <v>3141</v>
      </c>
      <c r="D101" s="192" t="s">
        <v>489</v>
      </c>
      <c r="E101" s="133">
        <v>120000</v>
      </c>
      <c r="F101" s="136"/>
    </row>
    <row r="102" spans="1:6" s="21" customFormat="1" ht="21" customHeight="1">
      <c r="A102" s="131">
        <v>94</v>
      </c>
      <c r="B102" s="193" t="s">
        <v>2944</v>
      </c>
      <c r="C102" s="194" t="s">
        <v>3143</v>
      </c>
      <c r="D102" s="192" t="s">
        <v>489</v>
      </c>
      <c r="E102" s="133">
        <v>120000</v>
      </c>
      <c r="F102" s="136"/>
    </row>
    <row r="103" spans="1:6" s="21" customFormat="1" ht="21" customHeight="1">
      <c r="A103" s="131">
        <v>95</v>
      </c>
      <c r="B103" s="193" t="s">
        <v>2945</v>
      </c>
      <c r="C103" s="194" t="s">
        <v>3144</v>
      </c>
      <c r="D103" s="192" t="s">
        <v>489</v>
      </c>
      <c r="E103" s="133">
        <v>120000</v>
      </c>
      <c r="F103" s="136"/>
    </row>
    <row r="104" spans="1:6" s="21" customFormat="1" ht="21" customHeight="1">
      <c r="A104" s="131">
        <v>96</v>
      </c>
      <c r="B104" s="193" t="s">
        <v>2955</v>
      </c>
      <c r="C104" s="198" t="s">
        <v>3408</v>
      </c>
      <c r="D104" s="192" t="s">
        <v>489</v>
      </c>
      <c r="E104" s="133">
        <v>120000</v>
      </c>
      <c r="F104" s="133"/>
    </row>
    <row r="105" spans="1:6" s="21" customFormat="1" ht="21" customHeight="1">
      <c r="A105" s="131">
        <v>97</v>
      </c>
      <c r="B105" s="193" t="s">
        <v>2961</v>
      </c>
      <c r="C105" s="194" t="s">
        <v>3162</v>
      </c>
      <c r="D105" s="192" t="s">
        <v>489</v>
      </c>
      <c r="E105" s="133">
        <v>120000</v>
      </c>
      <c r="F105" s="133"/>
    </row>
    <row r="106" spans="1:6" s="21" customFormat="1" ht="21" customHeight="1">
      <c r="A106" s="131">
        <v>98</v>
      </c>
      <c r="B106" s="193" t="s">
        <v>2964</v>
      </c>
      <c r="C106" s="194" t="s">
        <v>3112</v>
      </c>
      <c r="D106" s="192" t="s">
        <v>489</v>
      </c>
      <c r="E106" s="133">
        <v>120000</v>
      </c>
      <c r="F106" s="133"/>
    </row>
    <row r="107" spans="1:6" s="21" customFormat="1" ht="21" customHeight="1">
      <c r="A107" s="131">
        <v>99</v>
      </c>
      <c r="B107" s="193" t="s">
        <v>2971</v>
      </c>
      <c r="C107" s="194" t="s">
        <v>3168</v>
      </c>
      <c r="D107" s="192" t="s">
        <v>489</v>
      </c>
      <c r="E107" s="133">
        <v>120000</v>
      </c>
      <c r="F107" s="133"/>
    </row>
    <row r="108" spans="1:6" s="21" customFormat="1" ht="21" customHeight="1">
      <c r="A108" s="131">
        <v>100</v>
      </c>
      <c r="B108" s="193" t="s">
        <v>2973</v>
      </c>
      <c r="C108" s="194" t="s">
        <v>3172</v>
      </c>
      <c r="D108" s="192" t="s">
        <v>2968</v>
      </c>
      <c r="E108" s="133">
        <v>120000</v>
      </c>
      <c r="F108" s="133"/>
    </row>
    <row r="109" spans="1:6" s="21" customFormat="1" ht="21" customHeight="1">
      <c r="A109" s="131">
        <v>101</v>
      </c>
      <c r="B109" s="193" t="s">
        <v>2974</v>
      </c>
      <c r="C109" s="194" t="s">
        <v>3173</v>
      </c>
      <c r="D109" s="192" t="s">
        <v>2968</v>
      </c>
      <c r="E109" s="133">
        <v>120000</v>
      </c>
      <c r="F109" s="133"/>
    </row>
    <row r="110" spans="1:6" s="21" customFormat="1" ht="21" customHeight="1">
      <c r="A110" s="131">
        <v>102</v>
      </c>
      <c r="B110" s="193" t="s">
        <v>2975</v>
      </c>
      <c r="C110" s="198" t="s">
        <v>3165</v>
      </c>
      <c r="D110" s="192" t="s">
        <v>2968</v>
      </c>
      <c r="E110" s="133">
        <v>120000</v>
      </c>
      <c r="F110" s="133"/>
    </row>
    <row r="111" spans="1:6" s="21" customFormat="1" ht="21" customHeight="1">
      <c r="A111" s="131">
        <v>103</v>
      </c>
      <c r="B111" s="193" t="s">
        <v>2978</v>
      </c>
      <c r="C111" s="194" t="s">
        <v>3126</v>
      </c>
      <c r="D111" s="192" t="s">
        <v>489</v>
      </c>
      <c r="E111" s="133">
        <v>120000</v>
      </c>
      <c r="F111" s="133"/>
    </row>
    <row r="112" spans="1:6" s="21" customFormat="1" ht="21" customHeight="1">
      <c r="A112" s="131">
        <v>104</v>
      </c>
      <c r="B112" s="193" t="s">
        <v>3000</v>
      </c>
      <c r="C112" s="194" t="s">
        <v>3197</v>
      </c>
      <c r="D112" s="192" t="s">
        <v>489</v>
      </c>
      <c r="E112" s="133">
        <v>120000</v>
      </c>
      <c r="F112" s="136"/>
    </row>
    <row r="113" spans="1:6" s="21" customFormat="1" ht="21" customHeight="1">
      <c r="A113" s="131">
        <v>105</v>
      </c>
      <c r="B113" s="193" t="s">
        <v>3001</v>
      </c>
      <c r="C113" s="194" t="s">
        <v>3192</v>
      </c>
      <c r="D113" s="192" t="s">
        <v>489</v>
      </c>
      <c r="E113" s="133">
        <v>120000</v>
      </c>
      <c r="F113" s="136"/>
    </row>
    <row r="114" spans="1:6" s="21" customFormat="1" ht="21" customHeight="1">
      <c r="A114" s="131">
        <v>106</v>
      </c>
      <c r="B114" s="193" t="s">
        <v>877</v>
      </c>
      <c r="C114" s="194" t="s">
        <v>3100</v>
      </c>
      <c r="D114" s="192" t="s">
        <v>489</v>
      </c>
      <c r="E114" s="133">
        <v>120000</v>
      </c>
      <c r="F114" s="136"/>
    </row>
    <row r="115" spans="1:6" s="21" customFormat="1" ht="21" customHeight="1">
      <c r="A115" s="131">
        <v>107</v>
      </c>
      <c r="B115" s="193" t="s">
        <v>3007</v>
      </c>
      <c r="C115" s="194" t="s">
        <v>3201</v>
      </c>
      <c r="D115" s="192" t="s">
        <v>489</v>
      </c>
      <c r="E115" s="133">
        <v>120000</v>
      </c>
      <c r="F115" s="136"/>
    </row>
    <row r="116" spans="1:6" s="21" customFormat="1" ht="21" customHeight="1">
      <c r="A116" s="131">
        <v>108</v>
      </c>
      <c r="B116" s="193" t="s">
        <v>3009</v>
      </c>
      <c r="C116" s="194" t="s">
        <v>3088</v>
      </c>
      <c r="D116" s="192" t="s">
        <v>489</v>
      </c>
      <c r="E116" s="133">
        <v>120000</v>
      </c>
      <c r="F116" s="136"/>
    </row>
    <row r="117" spans="1:6" s="21" customFormat="1" ht="21" customHeight="1">
      <c r="A117" s="131">
        <v>109</v>
      </c>
      <c r="B117" s="197" t="s">
        <v>2853</v>
      </c>
      <c r="C117" s="194" t="s">
        <v>3017</v>
      </c>
      <c r="D117" s="192" t="s">
        <v>498</v>
      </c>
      <c r="E117" s="133">
        <v>120000</v>
      </c>
      <c r="F117" s="133"/>
    </row>
    <row r="118" spans="1:6" s="21" customFormat="1" ht="21" customHeight="1">
      <c r="A118" s="131">
        <v>110</v>
      </c>
      <c r="B118" s="132" t="s">
        <v>3035</v>
      </c>
      <c r="C118" s="152" t="s">
        <v>3036</v>
      </c>
      <c r="D118" s="192" t="s">
        <v>2942</v>
      </c>
      <c r="E118" s="133">
        <v>120000</v>
      </c>
      <c r="F118" s="133"/>
    </row>
    <row r="119" spans="1:6" s="21" customFormat="1" ht="21" customHeight="1">
      <c r="A119" s="131">
        <v>111</v>
      </c>
      <c r="B119" s="193" t="s">
        <v>2879</v>
      </c>
      <c r="C119" s="194" t="s">
        <v>3031</v>
      </c>
      <c r="D119" s="192" t="s">
        <v>498</v>
      </c>
      <c r="E119" s="133">
        <v>120000</v>
      </c>
      <c r="F119" s="136"/>
    </row>
    <row r="120" spans="1:6" s="21" customFormat="1" ht="21" customHeight="1">
      <c r="A120" s="131">
        <v>112</v>
      </c>
      <c r="B120" s="193" t="s">
        <v>2882</v>
      </c>
      <c r="C120" s="194" t="s">
        <v>3059</v>
      </c>
      <c r="D120" s="192" t="s">
        <v>498</v>
      </c>
      <c r="E120" s="133">
        <v>120000</v>
      </c>
      <c r="F120" s="136"/>
    </row>
    <row r="121" spans="1:6" s="21" customFormat="1" ht="21" customHeight="1">
      <c r="A121" s="131">
        <v>113</v>
      </c>
      <c r="B121" s="193" t="s">
        <v>3108</v>
      </c>
      <c r="C121" s="194" t="s">
        <v>3109</v>
      </c>
      <c r="D121" s="192" t="s">
        <v>2942</v>
      </c>
      <c r="E121" s="133">
        <v>120000</v>
      </c>
      <c r="F121" s="136"/>
    </row>
    <row r="122" spans="1:6" s="21" customFormat="1" ht="21" customHeight="1">
      <c r="A122" s="131">
        <v>114</v>
      </c>
      <c r="B122" s="193" t="s">
        <v>1434</v>
      </c>
      <c r="C122" s="194" t="s">
        <v>3062</v>
      </c>
      <c r="D122" s="192" t="s">
        <v>2942</v>
      </c>
      <c r="E122" s="133">
        <v>120000</v>
      </c>
      <c r="F122" s="136"/>
    </row>
    <row r="123" spans="1:6" s="21" customFormat="1" ht="21" customHeight="1">
      <c r="A123" s="131">
        <v>115</v>
      </c>
      <c r="B123" s="193" t="s">
        <v>452</v>
      </c>
      <c r="C123" s="194" t="s">
        <v>3129</v>
      </c>
      <c r="D123" s="192" t="s">
        <v>2942</v>
      </c>
      <c r="E123" s="133">
        <v>120000</v>
      </c>
      <c r="F123" s="136"/>
    </row>
    <row r="124" spans="1:6" s="21" customFormat="1" ht="21" customHeight="1">
      <c r="A124" s="131">
        <v>116</v>
      </c>
      <c r="B124" s="193" t="s">
        <v>543</v>
      </c>
      <c r="C124" s="194" t="s">
        <v>3142</v>
      </c>
      <c r="D124" s="192" t="s">
        <v>2942</v>
      </c>
      <c r="E124" s="133">
        <v>120000</v>
      </c>
      <c r="F124" s="136"/>
    </row>
    <row r="125" spans="1:6" s="21" customFormat="1" ht="21" customHeight="1">
      <c r="A125" s="131">
        <v>117</v>
      </c>
      <c r="B125" s="193" t="s">
        <v>2946</v>
      </c>
      <c r="C125" s="194" t="s">
        <v>3145</v>
      </c>
      <c r="D125" s="192" t="s">
        <v>2942</v>
      </c>
      <c r="E125" s="133">
        <v>120000</v>
      </c>
      <c r="F125" s="136"/>
    </row>
    <row r="126" spans="1:6" s="21" customFormat="1" ht="21" customHeight="1">
      <c r="A126" s="131">
        <v>118</v>
      </c>
      <c r="B126" s="193" t="s">
        <v>2948</v>
      </c>
      <c r="C126" s="194" t="s">
        <v>3147</v>
      </c>
      <c r="D126" s="192" t="s">
        <v>498</v>
      </c>
      <c r="E126" s="133">
        <v>120000</v>
      </c>
      <c r="F126" s="136"/>
    </row>
    <row r="127" spans="1:6" s="21" customFormat="1" ht="21" customHeight="1">
      <c r="A127" s="131">
        <v>119</v>
      </c>
      <c r="B127" s="193" t="s">
        <v>427</v>
      </c>
      <c r="C127" s="198" t="s">
        <v>3133</v>
      </c>
      <c r="D127" s="192" t="s">
        <v>498</v>
      </c>
      <c r="E127" s="133">
        <v>120000</v>
      </c>
      <c r="F127" s="136"/>
    </row>
    <row r="128" spans="1:6" s="21" customFormat="1" ht="21" customHeight="1">
      <c r="A128" s="131">
        <v>120</v>
      </c>
      <c r="B128" s="193" t="s">
        <v>3156</v>
      </c>
      <c r="C128" s="194" t="s">
        <v>3155</v>
      </c>
      <c r="D128" s="192" t="s">
        <v>2942</v>
      </c>
      <c r="E128" s="133">
        <v>120000</v>
      </c>
      <c r="F128" s="133"/>
    </row>
    <row r="129" spans="1:6" s="21" customFormat="1" ht="21" customHeight="1">
      <c r="A129" s="131">
        <v>121</v>
      </c>
      <c r="B129" s="193" t="s">
        <v>2969</v>
      </c>
      <c r="C129" s="194" t="s">
        <v>3167</v>
      </c>
      <c r="D129" s="192" t="s">
        <v>2942</v>
      </c>
      <c r="E129" s="133">
        <v>120000</v>
      </c>
      <c r="F129" s="133"/>
    </row>
    <row r="130" spans="1:6" s="21" customFormat="1" ht="21" customHeight="1">
      <c r="A130" s="131">
        <v>122</v>
      </c>
      <c r="B130" s="193" t="s">
        <v>2970</v>
      </c>
      <c r="C130" s="194" t="s">
        <v>3167</v>
      </c>
      <c r="D130" s="192" t="s">
        <v>2942</v>
      </c>
      <c r="E130" s="133">
        <v>120000</v>
      </c>
      <c r="F130" s="133"/>
    </row>
    <row r="131" spans="1:6" s="21" customFormat="1" ht="21" customHeight="1">
      <c r="A131" s="131">
        <v>123</v>
      </c>
      <c r="B131" s="193" t="s">
        <v>2972</v>
      </c>
      <c r="C131" s="194" t="s">
        <v>3171</v>
      </c>
      <c r="D131" s="192" t="s">
        <v>498</v>
      </c>
      <c r="E131" s="133">
        <v>120000</v>
      </c>
      <c r="F131" s="133"/>
    </row>
    <row r="132" spans="1:6" s="21" customFormat="1" ht="21" customHeight="1">
      <c r="A132" s="131">
        <v>124</v>
      </c>
      <c r="B132" s="193" t="s">
        <v>2980</v>
      </c>
      <c r="C132" s="194" t="s">
        <v>3177</v>
      </c>
      <c r="D132" s="192" t="s">
        <v>498</v>
      </c>
      <c r="E132" s="133">
        <v>120000</v>
      </c>
      <c r="F132" s="133"/>
    </row>
    <row r="133" spans="1:6" s="21" customFormat="1" ht="21" customHeight="1">
      <c r="A133" s="131">
        <v>125</v>
      </c>
      <c r="B133" s="193" t="s">
        <v>2982</v>
      </c>
      <c r="C133" s="194" t="s">
        <v>3088</v>
      </c>
      <c r="D133" s="192" t="s">
        <v>498</v>
      </c>
      <c r="E133" s="133">
        <v>120000</v>
      </c>
      <c r="F133" s="133"/>
    </row>
    <row r="134" spans="1:6" s="21" customFormat="1" ht="21" customHeight="1">
      <c r="A134" s="131">
        <v>126</v>
      </c>
      <c r="B134" s="197" t="s">
        <v>2387</v>
      </c>
      <c r="C134" s="194" t="s">
        <v>3183</v>
      </c>
      <c r="D134" s="192" t="s">
        <v>498</v>
      </c>
      <c r="E134" s="133">
        <v>120000</v>
      </c>
      <c r="F134" s="136"/>
    </row>
    <row r="135" spans="1:6" s="21" customFormat="1" ht="21" customHeight="1">
      <c r="A135" s="131">
        <v>127</v>
      </c>
      <c r="B135" s="193" t="s">
        <v>2987</v>
      </c>
      <c r="C135" s="194" t="s">
        <v>3184</v>
      </c>
      <c r="D135" s="192" t="s">
        <v>498</v>
      </c>
      <c r="E135" s="133">
        <v>120000</v>
      </c>
      <c r="F135" s="136"/>
    </row>
    <row r="136" spans="1:6" s="21" customFormat="1" ht="21" customHeight="1">
      <c r="A136" s="131">
        <v>128</v>
      </c>
      <c r="B136" s="193" t="s">
        <v>3186</v>
      </c>
      <c r="C136" s="194" t="s">
        <v>3187</v>
      </c>
      <c r="D136" s="192" t="s">
        <v>498</v>
      </c>
      <c r="E136" s="133">
        <v>120000</v>
      </c>
      <c r="F136" s="136"/>
    </row>
    <row r="137" spans="1:6" s="21" customFormat="1" ht="21" customHeight="1">
      <c r="A137" s="131">
        <v>129</v>
      </c>
      <c r="B137" s="193" t="s">
        <v>2994</v>
      </c>
      <c r="C137" s="194" t="s">
        <v>3170</v>
      </c>
      <c r="D137" s="192" t="s">
        <v>498</v>
      </c>
      <c r="E137" s="133">
        <v>120000</v>
      </c>
      <c r="F137" s="136"/>
    </row>
    <row r="138" spans="1:6" s="21" customFormat="1" ht="21" customHeight="1">
      <c r="A138" s="131">
        <v>130</v>
      </c>
      <c r="B138" s="132" t="s">
        <v>2856</v>
      </c>
      <c r="C138" s="152" t="s">
        <v>3020</v>
      </c>
      <c r="D138" s="192" t="s">
        <v>2894</v>
      </c>
      <c r="E138" s="133">
        <v>120000</v>
      </c>
      <c r="F138" s="133"/>
    </row>
    <row r="139" spans="1:6" s="21" customFormat="1" ht="21" customHeight="1">
      <c r="A139" s="131">
        <v>131</v>
      </c>
      <c r="B139" s="193" t="s">
        <v>2932</v>
      </c>
      <c r="C139" s="194" t="s">
        <v>3137</v>
      </c>
      <c r="D139" s="192" t="s">
        <v>2894</v>
      </c>
      <c r="E139" s="133">
        <v>120000</v>
      </c>
      <c r="F139" s="136"/>
    </row>
    <row r="140" spans="1:6" s="21" customFormat="1" ht="21" customHeight="1">
      <c r="A140" s="131">
        <v>132</v>
      </c>
      <c r="B140" s="193" t="s">
        <v>2976</v>
      </c>
      <c r="C140" s="194" t="s">
        <v>3174</v>
      </c>
      <c r="D140" s="192" t="s">
        <v>2894</v>
      </c>
      <c r="E140" s="133">
        <v>120000</v>
      </c>
      <c r="F140" s="133"/>
    </row>
    <row r="141" spans="1:6" s="21" customFormat="1" ht="21" customHeight="1">
      <c r="A141" s="131">
        <v>133</v>
      </c>
      <c r="B141" s="193" t="s">
        <v>2996</v>
      </c>
      <c r="C141" s="194" t="s">
        <v>3078</v>
      </c>
      <c r="D141" s="192" t="s">
        <v>2894</v>
      </c>
      <c r="E141" s="133">
        <v>120000</v>
      </c>
      <c r="F141" s="136"/>
    </row>
    <row r="142" spans="1:6" s="21" customFormat="1" ht="21" customHeight="1">
      <c r="A142" s="131">
        <v>134</v>
      </c>
      <c r="B142" s="193" t="s">
        <v>3002</v>
      </c>
      <c r="C142" s="194" t="s">
        <v>3124</v>
      </c>
      <c r="D142" s="192" t="s">
        <v>2894</v>
      </c>
      <c r="E142" s="133">
        <v>120000</v>
      </c>
      <c r="F142" s="136"/>
    </row>
    <row r="143" spans="1:6" s="21" customFormat="1" ht="21" customHeight="1">
      <c r="A143" s="131">
        <v>135</v>
      </c>
      <c r="B143" s="193" t="s">
        <v>3004</v>
      </c>
      <c r="C143" s="194" t="s">
        <v>3161</v>
      </c>
      <c r="D143" s="192" t="s">
        <v>2894</v>
      </c>
      <c r="E143" s="133">
        <v>120000</v>
      </c>
      <c r="F143" s="136"/>
    </row>
    <row r="144" spans="1:6" s="21" customFormat="1" ht="21" customHeight="1">
      <c r="A144" s="131">
        <v>136</v>
      </c>
      <c r="B144" s="193" t="s">
        <v>2893</v>
      </c>
      <c r="C144" s="194" t="s">
        <v>3071</v>
      </c>
      <c r="D144" s="192" t="s">
        <v>2894</v>
      </c>
      <c r="E144" s="133">
        <v>120000</v>
      </c>
      <c r="F144" s="133"/>
    </row>
    <row r="145" spans="1:6" s="21" customFormat="1" ht="21" customHeight="1">
      <c r="A145" s="131">
        <v>137</v>
      </c>
      <c r="B145" s="197" t="s">
        <v>2855</v>
      </c>
      <c r="C145" s="194" t="s">
        <v>3019</v>
      </c>
      <c r="D145" s="162" t="s">
        <v>3476</v>
      </c>
      <c r="E145" s="133">
        <v>120000</v>
      </c>
      <c r="F145" s="133"/>
    </row>
    <row r="146" spans="1:6" s="21" customFormat="1" ht="21" customHeight="1">
      <c r="A146" s="131">
        <v>138</v>
      </c>
      <c r="B146" s="193" t="s">
        <v>2182</v>
      </c>
      <c r="C146" s="194" t="s">
        <v>3022</v>
      </c>
      <c r="D146" s="162" t="s">
        <v>3476</v>
      </c>
      <c r="E146" s="133">
        <v>120000</v>
      </c>
      <c r="F146" s="133"/>
    </row>
    <row r="147" spans="1:6" s="21" customFormat="1" ht="21" customHeight="1">
      <c r="A147" s="131">
        <v>139</v>
      </c>
      <c r="B147" s="193" t="s">
        <v>2858</v>
      </c>
      <c r="C147" s="194" t="s">
        <v>3023</v>
      </c>
      <c r="D147" s="162" t="s">
        <v>3476</v>
      </c>
      <c r="E147" s="133">
        <v>120000</v>
      </c>
      <c r="F147" s="133"/>
    </row>
    <row r="148" spans="1:6" s="21" customFormat="1" ht="21" customHeight="1">
      <c r="A148" s="131">
        <v>140</v>
      </c>
      <c r="B148" s="132" t="s">
        <v>2860</v>
      </c>
      <c r="C148" s="152" t="s">
        <v>3025</v>
      </c>
      <c r="D148" s="162" t="s">
        <v>3476</v>
      </c>
      <c r="E148" s="133">
        <v>120000</v>
      </c>
      <c r="F148" s="133"/>
    </row>
    <row r="149" spans="1:6" s="21" customFormat="1" ht="21" customHeight="1">
      <c r="A149" s="131">
        <v>141</v>
      </c>
      <c r="B149" s="193" t="s">
        <v>2875</v>
      </c>
      <c r="C149" s="194" t="s">
        <v>3051</v>
      </c>
      <c r="D149" s="162" t="s">
        <v>3476</v>
      </c>
      <c r="E149" s="133">
        <v>120000</v>
      </c>
      <c r="F149" s="136"/>
    </row>
    <row r="150" spans="1:6" s="21" customFormat="1" ht="21" customHeight="1">
      <c r="A150" s="131">
        <v>142</v>
      </c>
      <c r="B150" s="193" t="s">
        <v>1966</v>
      </c>
      <c r="C150" s="194" t="s">
        <v>3063</v>
      </c>
      <c r="D150" s="162" t="s">
        <v>3476</v>
      </c>
      <c r="E150" s="133">
        <v>120000</v>
      </c>
      <c r="F150" s="133"/>
    </row>
    <row r="151" spans="1:6" s="21" customFormat="1" ht="21" customHeight="1">
      <c r="A151" s="131">
        <v>143</v>
      </c>
      <c r="B151" s="193" t="s">
        <v>2887</v>
      </c>
      <c r="C151" s="194" t="s">
        <v>3065</v>
      </c>
      <c r="D151" s="162" t="s">
        <v>3476</v>
      </c>
      <c r="E151" s="133">
        <v>120000</v>
      </c>
      <c r="F151" s="133"/>
    </row>
    <row r="152" spans="1:6" s="21" customFormat="1" ht="21" customHeight="1">
      <c r="A152" s="131">
        <v>144</v>
      </c>
      <c r="B152" s="193" t="s">
        <v>2891</v>
      </c>
      <c r="C152" s="194" t="s">
        <v>3069</v>
      </c>
      <c r="D152" s="162" t="s">
        <v>3476</v>
      </c>
      <c r="E152" s="133">
        <v>120000</v>
      </c>
      <c r="F152" s="133"/>
    </row>
    <row r="153" spans="1:6" s="21" customFormat="1" ht="21" customHeight="1">
      <c r="A153" s="131">
        <v>145</v>
      </c>
      <c r="B153" s="193" t="s">
        <v>2897</v>
      </c>
      <c r="C153" s="194" t="s">
        <v>3077</v>
      </c>
      <c r="D153" s="162" t="s">
        <v>3476</v>
      </c>
      <c r="E153" s="133">
        <v>120000</v>
      </c>
      <c r="F153" s="136"/>
    </row>
    <row r="154" spans="1:6" s="21" customFormat="1" ht="21" customHeight="1">
      <c r="A154" s="131">
        <v>146</v>
      </c>
      <c r="B154" s="193" t="s">
        <v>2898</v>
      </c>
      <c r="C154" s="194" t="s">
        <v>3078</v>
      </c>
      <c r="D154" s="162" t="s">
        <v>3476</v>
      </c>
      <c r="E154" s="133">
        <v>120000</v>
      </c>
      <c r="F154" s="136"/>
    </row>
    <row r="155" spans="1:6" s="21" customFormat="1" ht="21" customHeight="1">
      <c r="A155" s="131">
        <v>147</v>
      </c>
      <c r="B155" s="193" t="s">
        <v>2905</v>
      </c>
      <c r="C155" s="194" t="s">
        <v>3091</v>
      </c>
      <c r="D155" s="162" t="s">
        <v>3476</v>
      </c>
      <c r="E155" s="133">
        <v>120000</v>
      </c>
      <c r="F155" s="133"/>
    </row>
    <row r="156" spans="1:6" s="21" customFormat="1" ht="21" customHeight="1">
      <c r="A156" s="131">
        <v>148</v>
      </c>
      <c r="B156" s="193" t="s">
        <v>2908</v>
      </c>
      <c r="C156" s="194" t="s">
        <v>3094</v>
      </c>
      <c r="D156" s="162" t="s">
        <v>3476</v>
      </c>
      <c r="E156" s="133">
        <v>120000</v>
      </c>
      <c r="F156" s="133"/>
    </row>
    <row r="157" spans="1:6" s="21" customFormat="1" ht="21" customHeight="1">
      <c r="A157" s="131">
        <v>149</v>
      </c>
      <c r="B157" s="193" t="s">
        <v>2913</v>
      </c>
      <c r="C157" s="194" t="s">
        <v>3103</v>
      </c>
      <c r="D157" s="162" t="s">
        <v>3476</v>
      </c>
      <c r="E157" s="133">
        <v>120000</v>
      </c>
      <c r="F157" s="136"/>
    </row>
    <row r="158" spans="1:6" s="21" customFormat="1" ht="21" customHeight="1">
      <c r="A158" s="131">
        <v>150</v>
      </c>
      <c r="B158" s="193" t="s">
        <v>2915</v>
      </c>
      <c r="C158" s="194" t="s">
        <v>3105</v>
      </c>
      <c r="D158" s="162" t="s">
        <v>3476</v>
      </c>
      <c r="E158" s="133">
        <v>120000</v>
      </c>
      <c r="F158" s="136"/>
    </row>
    <row r="159" spans="1:6" s="21" customFormat="1" ht="21" customHeight="1">
      <c r="A159" s="131">
        <v>151</v>
      </c>
      <c r="B159" s="193" t="s">
        <v>2921</v>
      </c>
      <c r="C159" s="194" t="s">
        <v>3116</v>
      </c>
      <c r="D159" s="162" t="s">
        <v>3476</v>
      </c>
      <c r="E159" s="133">
        <v>120000</v>
      </c>
      <c r="F159" s="136"/>
    </row>
    <row r="160" spans="1:6" s="21" customFormat="1" ht="21" customHeight="1">
      <c r="A160" s="131">
        <v>152</v>
      </c>
      <c r="B160" s="193" t="s">
        <v>3120</v>
      </c>
      <c r="C160" s="194" t="s">
        <v>3119</v>
      </c>
      <c r="D160" s="162" t="s">
        <v>3476</v>
      </c>
      <c r="E160" s="133">
        <v>120000</v>
      </c>
      <c r="F160" s="136"/>
    </row>
    <row r="161" spans="1:6" s="21" customFormat="1" ht="21" customHeight="1">
      <c r="A161" s="131">
        <v>153</v>
      </c>
      <c r="B161" s="193" t="s">
        <v>2929</v>
      </c>
      <c r="C161" s="194" t="s">
        <v>3134</v>
      </c>
      <c r="D161" s="162" t="s">
        <v>3476</v>
      </c>
      <c r="E161" s="133">
        <v>120000</v>
      </c>
      <c r="F161" s="136"/>
    </row>
    <row r="162" spans="1:6" s="21" customFormat="1" ht="21" customHeight="1">
      <c r="A162" s="131">
        <v>154</v>
      </c>
      <c r="B162" s="193" t="s">
        <v>2947</v>
      </c>
      <c r="C162" s="194" t="s">
        <v>3146</v>
      </c>
      <c r="D162" s="162" t="s">
        <v>3476</v>
      </c>
      <c r="E162" s="133">
        <v>120000</v>
      </c>
      <c r="F162" s="136"/>
    </row>
    <row r="163" spans="1:6" s="21" customFormat="1" ht="21" customHeight="1">
      <c r="A163" s="131">
        <v>155</v>
      </c>
      <c r="B163" s="193" t="s">
        <v>2950</v>
      </c>
      <c r="C163" s="194" t="s">
        <v>3150</v>
      </c>
      <c r="D163" s="162" t="s">
        <v>3476</v>
      </c>
      <c r="E163" s="133">
        <v>120000</v>
      </c>
      <c r="F163" s="133"/>
    </row>
    <row r="164" spans="1:6" s="21" customFormat="1" ht="21" customHeight="1">
      <c r="A164" s="131">
        <v>156</v>
      </c>
      <c r="B164" s="193" t="s">
        <v>2951</v>
      </c>
      <c r="C164" s="194" t="s">
        <v>3151</v>
      </c>
      <c r="D164" s="162" t="s">
        <v>3476</v>
      </c>
      <c r="E164" s="133">
        <v>120000</v>
      </c>
      <c r="F164" s="133"/>
    </row>
    <row r="165" spans="1:6" s="21" customFormat="1" ht="21" customHeight="1">
      <c r="A165" s="131">
        <v>157</v>
      </c>
      <c r="B165" s="193" t="s">
        <v>2979</v>
      </c>
      <c r="C165" s="194" t="s">
        <v>3176</v>
      </c>
      <c r="D165" s="162" t="s">
        <v>3476</v>
      </c>
      <c r="E165" s="133">
        <v>120000</v>
      </c>
      <c r="F165" s="133"/>
    </row>
    <row r="166" spans="1:6" s="21" customFormat="1" ht="21" customHeight="1">
      <c r="A166" s="131">
        <v>158</v>
      </c>
      <c r="B166" s="193" t="s">
        <v>2989</v>
      </c>
      <c r="C166" s="194" t="s">
        <v>3188</v>
      </c>
      <c r="D166" s="162" t="s">
        <v>3476</v>
      </c>
      <c r="E166" s="133">
        <v>120000</v>
      </c>
      <c r="F166" s="136"/>
    </row>
    <row r="167" spans="1:6" s="21" customFormat="1" ht="21" customHeight="1">
      <c r="A167" s="131">
        <v>159</v>
      </c>
      <c r="B167" s="193" t="s">
        <v>930</v>
      </c>
      <c r="C167" s="194" t="s">
        <v>3147</v>
      </c>
      <c r="D167" s="162" t="s">
        <v>3476</v>
      </c>
      <c r="E167" s="133">
        <v>120000</v>
      </c>
      <c r="F167" s="136"/>
    </row>
    <row r="168" spans="1:6" s="21" customFormat="1" ht="21" customHeight="1">
      <c r="A168" s="131">
        <v>160</v>
      </c>
      <c r="B168" s="193" t="s">
        <v>2992</v>
      </c>
      <c r="C168" s="194" t="s">
        <v>3192</v>
      </c>
      <c r="D168" s="162" t="s">
        <v>3476</v>
      </c>
      <c r="E168" s="133">
        <v>120000</v>
      </c>
      <c r="F168" s="136"/>
    </row>
    <row r="169" spans="1:6" s="21" customFormat="1" ht="21" customHeight="1">
      <c r="A169" s="131">
        <v>161</v>
      </c>
      <c r="B169" s="193" t="s">
        <v>3008</v>
      </c>
      <c r="C169" s="194" t="s">
        <v>3202</v>
      </c>
      <c r="D169" s="162" t="s">
        <v>3476</v>
      </c>
      <c r="E169" s="133">
        <v>120000</v>
      </c>
      <c r="F169" s="136"/>
    </row>
    <row r="170" spans="1:6" s="21" customFormat="1" ht="21" customHeight="1">
      <c r="A170" s="131">
        <v>162</v>
      </c>
      <c r="B170" s="132" t="s">
        <v>2848</v>
      </c>
      <c r="C170" s="152" t="s">
        <v>3012</v>
      </c>
      <c r="D170" s="139" t="s">
        <v>2849</v>
      </c>
      <c r="E170" s="133">
        <v>120000</v>
      </c>
      <c r="F170" s="133"/>
    </row>
    <row r="171" spans="1:6" s="21" customFormat="1" ht="21" customHeight="1">
      <c r="A171" s="131">
        <v>163</v>
      </c>
      <c r="B171" s="197" t="s">
        <v>2851</v>
      </c>
      <c r="C171" s="194" t="s">
        <v>3016</v>
      </c>
      <c r="D171" s="192" t="s">
        <v>2852</v>
      </c>
      <c r="E171" s="133">
        <v>120000</v>
      </c>
      <c r="F171" s="133"/>
    </row>
    <row r="172" spans="1:6" s="21" customFormat="1" ht="21" customHeight="1">
      <c r="A172" s="131">
        <v>164</v>
      </c>
      <c r="B172" s="193" t="s">
        <v>2877</v>
      </c>
      <c r="C172" s="194" t="s">
        <v>3054</v>
      </c>
      <c r="D172" s="192" t="s">
        <v>502</v>
      </c>
      <c r="E172" s="133">
        <v>120000</v>
      </c>
      <c r="F172" s="136"/>
    </row>
    <row r="173" spans="1:6" s="21" customFormat="1" ht="21" customHeight="1">
      <c r="A173" s="131">
        <v>165</v>
      </c>
      <c r="B173" s="193" t="s">
        <v>2462</v>
      </c>
      <c r="C173" s="194" t="s">
        <v>3122</v>
      </c>
      <c r="D173" s="192" t="s">
        <v>499</v>
      </c>
      <c r="E173" s="133">
        <v>120000</v>
      </c>
      <c r="F173" s="136"/>
    </row>
    <row r="174" spans="1:6" s="21" customFormat="1" ht="21" customHeight="1">
      <c r="A174" s="131">
        <v>166</v>
      </c>
      <c r="B174" s="193" t="s">
        <v>2940</v>
      </c>
      <c r="C174" s="194" t="s">
        <v>3024</v>
      </c>
      <c r="D174" s="192" t="s">
        <v>502</v>
      </c>
      <c r="E174" s="133">
        <v>120000</v>
      </c>
      <c r="F174" s="136"/>
    </row>
    <row r="175" spans="1:6" s="21" customFormat="1" ht="21" customHeight="1">
      <c r="A175" s="131">
        <v>167</v>
      </c>
      <c r="B175" s="193" t="s">
        <v>2952</v>
      </c>
      <c r="C175" s="194" t="s">
        <v>3036</v>
      </c>
      <c r="D175" s="192" t="s">
        <v>502</v>
      </c>
      <c r="E175" s="133">
        <v>120000</v>
      </c>
      <c r="F175" s="133"/>
    </row>
    <row r="176" spans="1:6" s="21" customFormat="1" ht="21" customHeight="1">
      <c r="A176" s="131">
        <v>168</v>
      </c>
      <c r="B176" s="197" t="s">
        <v>2854</v>
      </c>
      <c r="C176" s="194" t="s">
        <v>3018</v>
      </c>
      <c r="D176" s="192" t="s">
        <v>492</v>
      </c>
      <c r="E176" s="133">
        <v>120000</v>
      </c>
      <c r="F176" s="133"/>
    </row>
    <row r="177" spans="1:6" s="21" customFormat="1" ht="21" customHeight="1">
      <c r="A177" s="131">
        <v>169</v>
      </c>
      <c r="B177" s="132" t="s">
        <v>2861</v>
      </c>
      <c r="C177" s="152" t="s">
        <v>3026</v>
      </c>
      <c r="D177" s="192" t="s">
        <v>492</v>
      </c>
      <c r="E177" s="133">
        <v>120000</v>
      </c>
      <c r="F177" s="133"/>
    </row>
    <row r="178" spans="1:6" s="21" customFormat="1" ht="21" customHeight="1">
      <c r="A178" s="131">
        <v>170</v>
      </c>
      <c r="B178" s="132" t="s">
        <v>2387</v>
      </c>
      <c r="C178" s="152" t="s">
        <v>3039</v>
      </c>
      <c r="D178" s="192" t="s">
        <v>492</v>
      </c>
      <c r="E178" s="133">
        <v>120000</v>
      </c>
      <c r="F178" s="133"/>
    </row>
    <row r="179" spans="1:6" s="21" customFormat="1" ht="21" customHeight="1">
      <c r="A179" s="131">
        <v>171</v>
      </c>
      <c r="B179" s="193" t="s">
        <v>1784</v>
      </c>
      <c r="C179" s="194" t="s">
        <v>3045</v>
      </c>
      <c r="D179" s="192" t="s">
        <v>492</v>
      </c>
      <c r="E179" s="133">
        <v>120000</v>
      </c>
      <c r="F179" s="136"/>
    </row>
    <row r="180" spans="1:6" s="21" customFormat="1" ht="21" customHeight="1">
      <c r="A180" s="131">
        <v>172</v>
      </c>
      <c r="B180" s="193" t="s">
        <v>2874</v>
      </c>
      <c r="C180" s="194" t="s">
        <v>3050</v>
      </c>
      <c r="D180" s="192" t="s">
        <v>492</v>
      </c>
      <c r="E180" s="133">
        <v>120000</v>
      </c>
      <c r="F180" s="136"/>
    </row>
    <row r="181" spans="1:6" s="21" customFormat="1" ht="21" customHeight="1">
      <c r="A181" s="131">
        <v>173</v>
      </c>
      <c r="B181" s="193" t="s">
        <v>2082</v>
      </c>
      <c r="C181" s="194" t="s">
        <v>3056</v>
      </c>
      <c r="D181" s="192" t="s">
        <v>492</v>
      </c>
      <c r="E181" s="133">
        <v>120000</v>
      </c>
      <c r="F181" s="136"/>
    </row>
    <row r="182" spans="1:6" s="21" customFormat="1" ht="21" customHeight="1">
      <c r="A182" s="131">
        <v>174</v>
      </c>
      <c r="B182" s="193" t="s">
        <v>1019</v>
      </c>
      <c r="C182" s="194" t="s">
        <v>3058</v>
      </c>
      <c r="D182" s="192" t="s">
        <v>492</v>
      </c>
      <c r="E182" s="133">
        <v>120000</v>
      </c>
      <c r="F182" s="136"/>
    </row>
    <row r="183" spans="1:6" s="21" customFormat="1" ht="21" customHeight="1">
      <c r="A183" s="131">
        <v>175</v>
      </c>
      <c r="B183" s="193" t="s">
        <v>2885</v>
      </c>
      <c r="C183" s="194" t="s">
        <v>3062</v>
      </c>
      <c r="D183" s="192" t="s">
        <v>492</v>
      </c>
      <c r="E183" s="133">
        <v>120000</v>
      </c>
      <c r="F183" s="133"/>
    </row>
    <row r="184" spans="1:6" s="21" customFormat="1" ht="21" customHeight="1">
      <c r="A184" s="131">
        <v>176</v>
      </c>
      <c r="B184" s="193" t="s">
        <v>2895</v>
      </c>
      <c r="C184" s="194" t="s">
        <v>3068</v>
      </c>
      <c r="D184" s="192" t="s">
        <v>492</v>
      </c>
      <c r="E184" s="133">
        <v>120000</v>
      </c>
      <c r="F184" s="133"/>
    </row>
    <row r="185" spans="1:6" s="21" customFormat="1" ht="21" customHeight="1">
      <c r="A185" s="131">
        <v>177</v>
      </c>
      <c r="B185" s="193" t="s">
        <v>3076</v>
      </c>
      <c r="C185" s="194" t="s">
        <v>3075</v>
      </c>
      <c r="D185" s="192" t="s">
        <v>492</v>
      </c>
      <c r="E185" s="133">
        <v>120000</v>
      </c>
      <c r="F185" s="133"/>
    </row>
    <row r="186" spans="1:6" s="21" customFormat="1" ht="21" customHeight="1">
      <c r="A186" s="131">
        <v>178</v>
      </c>
      <c r="B186" s="159" t="s">
        <v>3080</v>
      </c>
      <c r="C186" s="194" t="s">
        <v>3079</v>
      </c>
      <c r="D186" s="192" t="s">
        <v>492</v>
      </c>
      <c r="E186" s="133">
        <v>120000</v>
      </c>
      <c r="F186" s="136"/>
    </row>
    <row r="187" spans="1:6" s="21" customFormat="1" ht="21" customHeight="1">
      <c r="A187" s="131">
        <v>179</v>
      </c>
      <c r="B187" s="193" t="s">
        <v>2900</v>
      </c>
      <c r="C187" s="194" t="s">
        <v>3082</v>
      </c>
      <c r="D187" s="192" t="s">
        <v>492</v>
      </c>
      <c r="E187" s="133">
        <v>120000</v>
      </c>
      <c r="F187" s="136"/>
    </row>
    <row r="188" spans="1:6" s="21" customFormat="1" ht="21" customHeight="1">
      <c r="A188" s="131">
        <v>180</v>
      </c>
      <c r="B188" s="193" t="s">
        <v>2901</v>
      </c>
      <c r="C188" s="194" t="s">
        <v>3083</v>
      </c>
      <c r="D188" s="192" t="s">
        <v>492</v>
      </c>
      <c r="E188" s="133">
        <v>120000</v>
      </c>
      <c r="F188" s="136"/>
    </row>
    <row r="189" spans="1:6" s="21" customFormat="1" ht="21" customHeight="1">
      <c r="A189" s="131">
        <v>181</v>
      </c>
      <c r="B189" s="193" t="s">
        <v>3084</v>
      </c>
      <c r="C189" s="194" t="s">
        <v>3085</v>
      </c>
      <c r="D189" s="192" t="s">
        <v>492</v>
      </c>
      <c r="E189" s="133">
        <v>120000</v>
      </c>
      <c r="F189" s="136"/>
    </row>
    <row r="190" spans="1:6" s="21" customFormat="1" ht="21" customHeight="1">
      <c r="A190" s="131">
        <v>182</v>
      </c>
      <c r="B190" s="193" t="s">
        <v>2904</v>
      </c>
      <c r="C190" s="194" t="s">
        <v>3088</v>
      </c>
      <c r="D190" s="192" t="s">
        <v>492</v>
      </c>
      <c r="E190" s="133">
        <v>120000</v>
      </c>
      <c r="F190" s="133"/>
    </row>
    <row r="191" spans="1:6" s="21" customFormat="1" ht="21" customHeight="1">
      <c r="A191" s="131">
        <v>183</v>
      </c>
      <c r="B191" s="193" t="s">
        <v>2907</v>
      </c>
      <c r="C191" s="194" t="s">
        <v>3093</v>
      </c>
      <c r="D191" s="192" t="s">
        <v>492</v>
      </c>
      <c r="E191" s="133">
        <v>120000</v>
      </c>
      <c r="F191" s="133"/>
    </row>
    <row r="192" spans="1:6" s="21" customFormat="1" ht="21" customHeight="1">
      <c r="A192" s="131">
        <v>184</v>
      </c>
      <c r="B192" s="193" t="s">
        <v>2911</v>
      </c>
      <c r="C192" s="194" t="s">
        <v>3101</v>
      </c>
      <c r="D192" s="192" t="s">
        <v>492</v>
      </c>
      <c r="E192" s="133">
        <v>120000</v>
      </c>
      <c r="F192" s="136"/>
    </row>
    <row r="193" spans="1:6" s="21" customFormat="1" ht="21" customHeight="1">
      <c r="A193" s="131">
        <v>185</v>
      </c>
      <c r="B193" s="193" t="s">
        <v>2912</v>
      </c>
      <c r="C193" s="194" t="s">
        <v>3102</v>
      </c>
      <c r="D193" s="192" t="s">
        <v>492</v>
      </c>
      <c r="E193" s="133">
        <v>120000</v>
      </c>
      <c r="F193" s="136"/>
    </row>
    <row r="194" spans="1:6" s="21" customFormat="1" ht="21" customHeight="1">
      <c r="A194" s="131">
        <v>186</v>
      </c>
      <c r="B194" s="193" t="s">
        <v>3110</v>
      </c>
      <c r="C194" s="194" t="s">
        <v>3111</v>
      </c>
      <c r="D194" s="192" t="s">
        <v>492</v>
      </c>
      <c r="E194" s="133">
        <v>120000</v>
      </c>
      <c r="F194" s="136"/>
    </row>
    <row r="195" spans="1:6" s="21" customFormat="1" ht="21" customHeight="1">
      <c r="A195" s="131">
        <v>187</v>
      </c>
      <c r="B195" s="193" t="s">
        <v>2920</v>
      </c>
      <c r="C195" s="194" t="s">
        <v>3115</v>
      </c>
      <c r="D195" s="192" t="s">
        <v>492</v>
      </c>
      <c r="E195" s="133">
        <v>120000</v>
      </c>
      <c r="F195" s="133"/>
    </row>
    <row r="196" spans="1:6" s="21" customFormat="1" ht="21" customHeight="1">
      <c r="A196" s="131">
        <v>188</v>
      </c>
      <c r="B196" s="193" t="s">
        <v>2924</v>
      </c>
      <c r="C196" s="194" t="s">
        <v>3123</v>
      </c>
      <c r="D196" s="192" t="s">
        <v>492</v>
      </c>
      <c r="E196" s="133">
        <v>120000</v>
      </c>
      <c r="F196" s="136"/>
    </row>
    <row r="197" spans="1:6" s="21" customFormat="1" ht="21" customHeight="1">
      <c r="A197" s="131">
        <v>189</v>
      </c>
      <c r="B197" s="193" t="s">
        <v>2927</v>
      </c>
      <c r="C197" s="194" t="s">
        <v>3132</v>
      </c>
      <c r="D197" s="192" t="s">
        <v>492</v>
      </c>
      <c r="E197" s="133">
        <v>120000</v>
      </c>
      <c r="F197" s="136"/>
    </row>
    <row r="198" spans="1:6" s="21" customFormat="1" ht="21" customHeight="1">
      <c r="A198" s="131">
        <v>190</v>
      </c>
      <c r="B198" s="193" t="s">
        <v>2928</v>
      </c>
      <c r="C198" s="194" t="s">
        <v>3133</v>
      </c>
      <c r="D198" s="192" t="s">
        <v>492</v>
      </c>
      <c r="E198" s="133">
        <v>120000</v>
      </c>
      <c r="F198" s="136"/>
    </row>
    <row r="199" spans="1:6" s="21" customFormat="1" ht="21" customHeight="1">
      <c r="A199" s="131">
        <v>191</v>
      </c>
      <c r="B199" s="193" t="s">
        <v>2934</v>
      </c>
      <c r="C199" s="194" t="s">
        <v>3074</v>
      </c>
      <c r="D199" s="192" t="s">
        <v>492</v>
      </c>
      <c r="E199" s="133">
        <v>120000</v>
      </c>
      <c r="F199" s="136"/>
    </row>
    <row r="200" spans="1:6" s="21" customFormat="1" ht="21" customHeight="1">
      <c r="A200" s="131">
        <v>192</v>
      </c>
      <c r="B200" s="193" t="s">
        <v>2935</v>
      </c>
      <c r="C200" s="194" t="s">
        <v>3410</v>
      </c>
      <c r="D200" s="192" t="s">
        <v>492</v>
      </c>
      <c r="E200" s="133">
        <v>120000</v>
      </c>
      <c r="F200" s="136"/>
    </row>
    <row r="201" spans="1:6" s="21" customFormat="1" ht="21" customHeight="1">
      <c r="A201" s="131">
        <v>193</v>
      </c>
      <c r="B201" s="193" t="s">
        <v>2941</v>
      </c>
      <c r="C201" s="194" t="s">
        <v>3047</v>
      </c>
      <c r="D201" s="192" t="s">
        <v>492</v>
      </c>
      <c r="E201" s="133">
        <v>120000</v>
      </c>
      <c r="F201" s="136"/>
    </row>
    <row r="202" spans="1:6" s="21" customFormat="1" ht="21" customHeight="1">
      <c r="A202" s="131">
        <v>194</v>
      </c>
      <c r="B202" s="193" t="s">
        <v>2943</v>
      </c>
      <c r="C202" s="194" t="s">
        <v>3409</v>
      </c>
      <c r="D202" s="192" t="s">
        <v>492</v>
      </c>
      <c r="E202" s="133">
        <v>120000</v>
      </c>
      <c r="F202" s="136"/>
    </row>
    <row r="203" spans="1:6" s="21" customFormat="1" ht="21" customHeight="1">
      <c r="A203" s="131">
        <v>195</v>
      </c>
      <c r="B203" s="193" t="s">
        <v>2621</v>
      </c>
      <c r="C203" s="194" t="s">
        <v>3165</v>
      </c>
      <c r="D203" s="192" t="s">
        <v>492</v>
      </c>
      <c r="E203" s="133">
        <v>120000</v>
      </c>
      <c r="F203" s="133"/>
    </row>
    <row r="204" spans="1:6" s="21" customFormat="1" ht="21" customHeight="1">
      <c r="A204" s="131">
        <v>196</v>
      </c>
      <c r="B204" s="193" t="s">
        <v>2963</v>
      </c>
      <c r="C204" s="194" t="s">
        <v>3166</v>
      </c>
      <c r="D204" s="192" t="s">
        <v>492</v>
      </c>
      <c r="E204" s="133">
        <v>120000</v>
      </c>
      <c r="F204" s="133"/>
    </row>
    <row r="205" spans="1:6" s="21" customFormat="1" ht="21" customHeight="1">
      <c r="A205" s="131">
        <v>197</v>
      </c>
      <c r="B205" s="193" t="s">
        <v>2967</v>
      </c>
      <c r="C205" s="194" t="s">
        <v>3049</v>
      </c>
      <c r="D205" s="192" t="s">
        <v>492</v>
      </c>
      <c r="E205" s="133">
        <v>120000</v>
      </c>
      <c r="F205" s="133"/>
    </row>
    <row r="206" spans="1:6" s="21" customFormat="1" ht="21" customHeight="1">
      <c r="A206" s="131">
        <v>198</v>
      </c>
      <c r="B206" s="193" t="s">
        <v>546</v>
      </c>
      <c r="C206" s="194" t="s">
        <v>3094</v>
      </c>
      <c r="D206" s="192" t="s">
        <v>492</v>
      </c>
      <c r="E206" s="133">
        <v>120000</v>
      </c>
      <c r="F206" s="133"/>
    </row>
    <row r="207" spans="1:6" s="21" customFormat="1" ht="21" customHeight="1">
      <c r="A207" s="131">
        <v>199</v>
      </c>
      <c r="B207" s="193" t="s">
        <v>2983</v>
      </c>
      <c r="C207" s="194" t="s">
        <v>3178</v>
      </c>
      <c r="D207" s="192" t="s">
        <v>492</v>
      </c>
      <c r="E207" s="133">
        <v>120000</v>
      </c>
      <c r="F207" s="133"/>
    </row>
    <row r="208" spans="1:6" s="21" customFormat="1" ht="21" customHeight="1">
      <c r="A208" s="131">
        <v>200</v>
      </c>
      <c r="B208" s="193" t="s">
        <v>480</v>
      </c>
      <c r="C208" s="194" t="s">
        <v>3179</v>
      </c>
      <c r="D208" s="192" t="s">
        <v>492</v>
      </c>
      <c r="E208" s="133">
        <v>120000</v>
      </c>
      <c r="F208" s="136"/>
    </row>
    <row r="209" spans="1:6" s="21" customFormat="1" ht="21" customHeight="1">
      <c r="A209" s="131">
        <v>201</v>
      </c>
      <c r="B209" s="193" t="s">
        <v>2984</v>
      </c>
      <c r="C209" s="194" t="s">
        <v>3180</v>
      </c>
      <c r="D209" s="192" t="s">
        <v>492</v>
      </c>
      <c r="E209" s="133">
        <v>120000</v>
      </c>
      <c r="F209" s="136"/>
    </row>
    <row r="210" spans="1:6" s="21" customFormat="1" ht="21" customHeight="1">
      <c r="A210" s="131">
        <v>202</v>
      </c>
      <c r="B210" s="193" t="s">
        <v>2990</v>
      </c>
      <c r="C210" s="194" t="s">
        <v>3189</v>
      </c>
      <c r="D210" s="192" t="s">
        <v>492</v>
      </c>
      <c r="E210" s="133">
        <v>120000</v>
      </c>
      <c r="F210" s="136"/>
    </row>
    <row r="211" spans="1:6" s="21" customFormat="1" ht="21" customHeight="1">
      <c r="A211" s="131">
        <v>203</v>
      </c>
      <c r="B211" s="193" t="s">
        <v>3003</v>
      </c>
      <c r="C211" s="194" t="s">
        <v>3059</v>
      </c>
      <c r="D211" s="192" t="s">
        <v>492</v>
      </c>
      <c r="E211" s="133">
        <v>120000</v>
      </c>
      <c r="F211" s="136"/>
    </row>
    <row r="212" spans="1:6" s="21" customFormat="1" ht="21" customHeight="1">
      <c r="A212" s="131">
        <v>204</v>
      </c>
      <c r="B212" s="193" t="s">
        <v>1520</v>
      </c>
      <c r="C212" s="194" t="s">
        <v>3199</v>
      </c>
      <c r="D212" s="192" t="s">
        <v>492</v>
      </c>
      <c r="E212" s="133">
        <v>120000</v>
      </c>
      <c r="F212" s="136"/>
    </row>
    <row r="213" spans="1:6" s="21" customFormat="1" ht="21" customHeight="1">
      <c r="A213" s="131">
        <v>205</v>
      </c>
      <c r="B213" s="176" t="s">
        <v>3203</v>
      </c>
      <c r="C213" s="196" t="s">
        <v>3133</v>
      </c>
      <c r="D213" s="177" t="s">
        <v>492</v>
      </c>
      <c r="E213" s="133">
        <v>20000</v>
      </c>
      <c r="F213" s="136"/>
    </row>
    <row r="214" spans="1:6" s="21" customFormat="1" ht="21" customHeight="1">
      <c r="A214" s="131">
        <v>206</v>
      </c>
      <c r="B214" s="193" t="s">
        <v>2890</v>
      </c>
      <c r="C214" s="194" t="s">
        <v>3068</v>
      </c>
      <c r="D214" s="160" t="s">
        <v>2659</v>
      </c>
      <c r="E214" s="133">
        <v>120000</v>
      </c>
      <c r="F214" s="133"/>
    </row>
    <row r="215" spans="1:6" s="21" customFormat="1" ht="21" customHeight="1">
      <c r="A215" s="131">
        <v>207</v>
      </c>
      <c r="B215" s="193" t="s">
        <v>2868</v>
      </c>
      <c r="C215" s="194" t="s">
        <v>3046</v>
      </c>
      <c r="D215" s="192" t="s">
        <v>2869</v>
      </c>
      <c r="E215" s="133">
        <v>120000</v>
      </c>
      <c r="F215" s="136"/>
    </row>
    <row r="216" spans="1:6" s="21" customFormat="1" ht="21" customHeight="1">
      <c r="A216" s="131">
        <v>208</v>
      </c>
      <c r="B216" s="193" t="s">
        <v>3072</v>
      </c>
      <c r="C216" s="194" t="s">
        <v>3073</v>
      </c>
      <c r="D216" s="192" t="s">
        <v>504</v>
      </c>
      <c r="E216" s="133">
        <v>120000</v>
      </c>
      <c r="F216" s="133"/>
    </row>
    <row r="217" spans="1:6" s="21" customFormat="1" ht="21" customHeight="1">
      <c r="A217" s="131">
        <v>209</v>
      </c>
      <c r="B217" s="193" t="s">
        <v>2906</v>
      </c>
      <c r="C217" s="194" t="s">
        <v>3092</v>
      </c>
      <c r="D217" s="192" t="s">
        <v>504</v>
      </c>
      <c r="E217" s="133">
        <v>120000</v>
      </c>
      <c r="F217" s="133"/>
    </row>
    <row r="218" spans="1:6" s="21" customFormat="1" ht="21" customHeight="1">
      <c r="A218" s="131">
        <v>210</v>
      </c>
      <c r="B218" s="193" t="s">
        <v>2917</v>
      </c>
      <c r="C218" s="194" t="s">
        <v>3112</v>
      </c>
      <c r="D218" s="192" t="s">
        <v>504</v>
      </c>
      <c r="E218" s="133">
        <v>120000</v>
      </c>
      <c r="F218" s="136"/>
    </row>
    <row r="219" spans="1:6" s="21" customFormat="1" ht="21" customHeight="1">
      <c r="A219" s="131">
        <v>211</v>
      </c>
      <c r="B219" s="193" t="s">
        <v>2959</v>
      </c>
      <c r="C219" s="194" t="s">
        <v>3160</v>
      </c>
      <c r="D219" s="192" t="s">
        <v>3524</v>
      </c>
      <c r="E219" s="133">
        <v>120000</v>
      </c>
      <c r="F219" s="133"/>
    </row>
    <row r="220" spans="1:6" s="21" customFormat="1" ht="21" customHeight="1">
      <c r="A220" s="131">
        <v>212</v>
      </c>
      <c r="B220" s="193" t="s">
        <v>2986</v>
      </c>
      <c r="C220" s="194" t="s">
        <v>3182</v>
      </c>
      <c r="D220" s="192" t="s">
        <v>2309</v>
      </c>
      <c r="E220" s="133">
        <v>120000</v>
      </c>
      <c r="F220" s="136"/>
    </row>
    <row r="221" spans="1:6" s="21" customFormat="1" ht="21" customHeight="1">
      <c r="A221" s="131">
        <v>213</v>
      </c>
      <c r="B221" s="132" t="s">
        <v>892</v>
      </c>
      <c r="C221" s="152" t="s">
        <v>3013</v>
      </c>
      <c r="D221" s="139" t="s">
        <v>597</v>
      </c>
      <c r="E221" s="133">
        <v>120000</v>
      </c>
      <c r="F221" s="133"/>
    </row>
    <row r="222" spans="1:6" s="21" customFormat="1" ht="21" customHeight="1">
      <c r="A222" s="131">
        <v>214</v>
      </c>
      <c r="B222" s="193" t="s">
        <v>2883</v>
      </c>
      <c r="C222" s="194" t="s">
        <v>3060</v>
      </c>
      <c r="D222" s="192" t="s">
        <v>597</v>
      </c>
      <c r="E222" s="133">
        <v>120000</v>
      </c>
      <c r="F222" s="136"/>
    </row>
    <row r="223" spans="1:6" s="21" customFormat="1" ht="21" customHeight="1">
      <c r="A223" s="131">
        <v>215</v>
      </c>
      <c r="B223" s="193" t="s">
        <v>2884</v>
      </c>
      <c r="C223" s="194" t="s">
        <v>3061</v>
      </c>
      <c r="D223" s="192" t="s">
        <v>3213</v>
      </c>
      <c r="E223" s="133">
        <v>120000</v>
      </c>
      <c r="F223" s="133"/>
    </row>
    <row r="224" spans="1:6" s="21" customFormat="1" ht="21" customHeight="1">
      <c r="A224" s="131">
        <v>216</v>
      </c>
      <c r="B224" s="193" t="s">
        <v>2999</v>
      </c>
      <c r="C224" s="194" t="s">
        <v>3196</v>
      </c>
      <c r="D224" s="192" t="s">
        <v>3213</v>
      </c>
      <c r="E224" s="133">
        <v>120000</v>
      </c>
      <c r="F224" s="136"/>
    </row>
    <row r="225" spans="1:9" ht="22.8" customHeight="1">
      <c r="A225" s="249" t="s">
        <v>17</v>
      </c>
      <c r="B225" s="250"/>
      <c r="C225" s="180"/>
      <c r="D225" s="181"/>
      <c r="E225" s="182">
        <f>SUM(E9:E224)</f>
        <v>25820000</v>
      </c>
      <c r="F225" s="183"/>
      <c r="H225" s="153">
        <f>218*120000</f>
        <v>26160000</v>
      </c>
    </row>
    <row r="226" spans="1:9" ht="22.2" customHeight="1">
      <c r="A226" s="155" t="s">
        <v>3406</v>
      </c>
      <c r="B226" s="184"/>
      <c r="C226" s="185"/>
      <c r="D226" s="185"/>
      <c r="E226" s="184"/>
      <c r="F226" s="186"/>
      <c r="H226">
        <f>9260000/120000</f>
        <v>77.166666666666671</v>
      </c>
      <c r="I226">
        <f>77*120000</f>
        <v>9240000</v>
      </c>
    </row>
    <row r="227" spans="1:9" ht="16.2">
      <c r="A227" s="292" t="s">
        <v>3404</v>
      </c>
      <c r="B227" s="292"/>
      <c r="C227" s="187"/>
      <c r="D227" s="36"/>
      <c r="E227" s="215"/>
      <c r="F227" s="215"/>
      <c r="H227" s="127">
        <f>+F225-E225</f>
        <v>-25820000</v>
      </c>
    </row>
    <row r="228" spans="1:9" ht="16.8">
      <c r="A228" s="214" t="s">
        <v>3403</v>
      </c>
      <c r="B228" s="157"/>
      <c r="C228" s="158"/>
      <c r="D228" s="202"/>
      <c r="E228" s="246"/>
      <c r="F228" s="246"/>
    </row>
    <row r="229" spans="1:9" ht="17.399999999999999">
      <c r="A229" s="245"/>
      <c r="B229" s="245"/>
      <c r="C229" s="233"/>
      <c r="D229" s="233"/>
      <c r="E229" s="233"/>
      <c r="F229" s="233"/>
    </row>
    <row r="230" spans="1:9" ht="16.8">
      <c r="A230" s="207"/>
      <c r="B230" s="207"/>
      <c r="C230" s="206"/>
      <c r="D230" s="143"/>
      <c r="E230" s="208"/>
      <c r="F230" s="205"/>
    </row>
    <row r="231" spans="1:9" ht="16.8">
      <c r="A231" s="209"/>
      <c r="B231" s="210"/>
      <c r="C231" s="211"/>
      <c r="D231" s="144"/>
      <c r="E231" s="209"/>
      <c r="F231" s="205"/>
    </row>
    <row r="232" spans="1:9" ht="16.8">
      <c r="A232" s="209"/>
      <c r="B232" s="210"/>
      <c r="C232" s="211"/>
      <c r="D232" s="144"/>
      <c r="E232" s="209"/>
      <c r="F232" s="205"/>
    </row>
    <row r="233" spans="1:9" ht="15.6">
      <c r="A233" s="247"/>
      <c r="B233" s="247"/>
      <c r="C233" s="247"/>
      <c r="D233" s="247"/>
      <c r="E233" s="235"/>
      <c r="F233" s="235"/>
    </row>
  </sheetData>
  <autoFilter ref="A7:F227" xr:uid="{7F740C06-7249-46EC-B906-0D38C66167F9}"/>
  <mergeCells count="20">
    <mergeCell ref="A225:B225"/>
    <mergeCell ref="A7:A8"/>
    <mergeCell ref="B7:B8"/>
    <mergeCell ref="D7:D8"/>
    <mergeCell ref="C7:C8"/>
    <mergeCell ref="E7:E8"/>
    <mergeCell ref="F7:F8"/>
    <mergeCell ref="A233:B233"/>
    <mergeCell ref="C233:D233"/>
    <mergeCell ref="E233:F233"/>
    <mergeCell ref="A1:C1"/>
    <mergeCell ref="A2:C2"/>
    <mergeCell ref="D1:F1"/>
    <mergeCell ref="D2:F2"/>
    <mergeCell ref="A5:F5"/>
    <mergeCell ref="A4:F4"/>
    <mergeCell ref="E228:F228"/>
    <mergeCell ref="A229:B229"/>
    <mergeCell ref="C229:D229"/>
    <mergeCell ref="E229:F229"/>
  </mergeCells>
  <conditionalFormatting sqref="B213">
    <cfRule type="duplicateValues" dxfId="196" priority="138"/>
  </conditionalFormatting>
  <conditionalFormatting sqref="B214:B224 B9:B11 B13:B133 B135:B212">
    <cfRule type="duplicateValues" dxfId="195" priority="134"/>
  </conditionalFormatting>
  <conditionalFormatting sqref="B225:B226 B3 B234:B1048576 B6:B8">
    <cfRule type="duplicateValues" dxfId="194" priority="3101"/>
  </conditionalFormatting>
  <conditionalFormatting sqref="B9:C9">
    <cfRule type="duplicateValues" dxfId="193" priority="100"/>
  </conditionalFormatting>
  <conditionalFormatting sqref="B10:C10">
    <cfRule type="duplicateValues" dxfId="192" priority="56"/>
  </conditionalFormatting>
  <conditionalFormatting sqref="B11:C11 C12">
    <cfRule type="duplicateValues" dxfId="191" priority="92"/>
  </conditionalFormatting>
  <conditionalFormatting sqref="B15:C15">
    <cfRule type="duplicateValues" dxfId="190" priority="30"/>
  </conditionalFormatting>
  <conditionalFormatting sqref="B18:C18">
    <cfRule type="duplicateValues" dxfId="189" priority="60"/>
  </conditionalFormatting>
  <conditionalFormatting sqref="B19:C19">
    <cfRule type="duplicateValues" dxfId="188" priority="40"/>
  </conditionalFormatting>
  <conditionalFormatting sqref="B23:C23">
    <cfRule type="duplicateValues" dxfId="187" priority="87"/>
  </conditionalFormatting>
  <conditionalFormatting sqref="B25:C25">
    <cfRule type="duplicateValues" dxfId="186" priority="83"/>
  </conditionalFormatting>
  <conditionalFormatting sqref="B27:C27">
    <cfRule type="duplicateValues" dxfId="185" priority="31"/>
  </conditionalFormatting>
  <conditionalFormatting sqref="B28:C28">
    <cfRule type="duplicateValues" dxfId="184" priority="28"/>
  </conditionalFormatting>
  <conditionalFormatting sqref="B29:C29">
    <cfRule type="duplicateValues" dxfId="183" priority="105"/>
  </conditionalFormatting>
  <conditionalFormatting sqref="B30:C30">
    <cfRule type="duplicateValues" dxfId="182" priority="5"/>
  </conditionalFormatting>
  <conditionalFormatting sqref="B32:C32">
    <cfRule type="duplicateValues" dxfId="181" priority="98"/>
  </conditionalFormatting>
  <conditionalFormatting sqref="B34:C34">
    <cfRule type="duplicateValues" dxfId="180" priority="93"/>
  </conditionalFormatting>
  <conditionalFormatting sqref="B37:C37">
    <cfRule type="duplicateValues" dxfId="179" priority="89"/>
  </conditionalFormatting>
  <conditionalFormatting sqref="B38:C38">
    <cfRule type="duplicateValues" dxfId="178" priority="88"/>
  </conditionalFormatting>
  <conditionalFormatting sqref="B39:C39">
    <cfRule type="duplicateValues" dxfId="177" priority="84"/>
  </conditionalFormatting>
  <conditionalFormatting sqref="B40:C40">
    <cfRule type="duplicateValues" dxfId="176" priority="81"/>
  </conditionalFormatting>
  <conditionalFormatting sqref="B42:C42">
    <cfRule type="duplicateValues" dxfId="175" priority="80"/>
  </conditionalFormatting>
  <conditionalFormatting sqref="B43:C43">
    <cfRule type="duplicateValues" dxfId="174" priority="76"/>
  </conditionalFormatting>
  <conditionalFormatting sqref="B44:C44">
    <cfRule type="duplicateValues" dxfId="173" priority="74"/>
  </conditionalFormatting>
  <conditionalFormatting sqref="B45:C45">
    <cfRule type="duplicateValues" dxfId="172" priority="73"/>
  </conditionalFormatting>
  <conditionalFormatting sqref="B48:C48">
    <cfRule type="duplicateValues" dxfId="171" priority="62"/>
  </conditionalFormatting>
  <conditionalFormatting sqref="B49:C49">
    <cfRule type="duplicateValues" dxfId="170" priority="50"/>
  </conditionalFormatting>
  <conditionalFormatting sqref="B50:C50">
    <cfRule type="duplicateValues" dxfId="169" priority="49"/>
  </conditionalFormatting>
  <conditionalFormatting sqref="B51:C51">
    <cfRule type="duplicateValues" dxfId="168" priority="48"/>
  </conditionalFormatting>
  <conditionalFormatting sqref="B53:C53">
    <cfRule type="duplicateValues" dxfId="167" priority="35"/>
  </conditionalFormatting>
  <conditionalFormatting sqref="B55:C55">
    <cfRule type="duplicateValues" dxfId="166" priority="32"/>
  </conditionalFormatting>
  <conditionalFormatting sqref="B56:C56">
    <cfRule type="duplicateValues" dxfId="165" priority="27"/>
  </conditionalFormatting>
  <conditionalFormatting sqref="B57:C57">
    <cfRule type="duplicateValues" dxfId="164" priority="117"/>
  </conditionalFormatting>
  <conditionalFormatting sqref="B60:C60">
    <cfRule type="duplicateValues" dxfId="163" priority="16"/>
  </conditionalFormatting>
  <conditionalFormatting sqref="B61:C61">
    <cfRule type="duplicateValues" dxfId="162" priority="107"/>
  </conditionalFormatting>
  <conditionalFormatting sqref="B62:C62">
    <cfRule type="duplicateValues" dxfId="161" priority="9"/>
  </conditionalFormatting>
  <conditionalFormatting sqref="B64:C64">
    <cfRule type="duplicateValues" dxfId="160" priority="79"/>
  </conditionalFormatting>
  <conditionalFormatting sqref="B66:C66">
    <cfRule type="duplicateValues" dxfId="159" priority="68"/>
  </conditionalFormatting>
  <conditionalFormatting sqref="B67:C67">
    <cfRule type="duplicateValues" dxfId="158" priority="63"/>
  </conditionalFormatting>
  <conditionalFormatting sqref="B68:C68">
    <cfRule type="duplicateValues" dxfId="157" priority="103"/>
  </conditionalFormatting>
  <conditionalFormatting sqref="B71:C71">
    <cfRule type="duplicateValues" dxfId="156" priority="97"/>
  </conditionalFormatting>
  <conditionalFormatting sqref="B72:C72">
    <cfRule type="duplicateValues" dxfId="155" priority="41"/>
  </conditionalFormatting>
  <conditionalFormatting sqref="B74:C74">
    <cfRule type="duplicateValues" dxfId="154" priority="101"/>
  </conditionalFormatting>
  <conditionalFormatting sqref="B76:C76 B52:C52">
    <cfRule type="duplicateValues" dxfId="153" priority="43"/>
  </conditionalFormatting>
  <conditionalFormatting sqref="B78:C78">
    <cfRule type="duplicateValues" dxfId="152" priority="29"/>
  </conditionalFormatting>
  <conditionalFormatting sqref="B79:C79">
    <cfRule type="duplicateValues" dxfId="151" priority="15"/>
  </conditionalFormatting>
  <conditionalFormatting sqref="B81:C81">
    <cfRule type="duplicateValues" dxfId="150" priority="7"/>
  </conditionalFormatting>
  <conditionalFormatting sqref="B83:C83">
    <cfRule type="duplicateValues" dxfId="149" priority="3"/>
  </conditionalFormatting>
  <conditionalFormatting sqref="B84:C84">
    <cfRule type="duplicateValues" dxfId="148" priority="104"/>
  </conditionalFormatting>
  <conditionalFormatting sqref="B88:C88 B35:C35">
    <cfRule type="duplicateValues" dxfId="147" priority="111"/>
  </conditionalFormatting>
  <conditionalFormatting sqref="B89:C89 B13:C13">
    <cfRule type="duplicateValues" dxfId="146" priority="91"/>
  </conditionalFormatting>
  <conditionalFormatting sqref="B90:C90 B24:C24">
    <cfRule type="duplicateValues" dxfId="145" priority="109"/>
  </conditionalFormatting>
  <conditionalFormatting sqref="B92:C92">
    <cfRule type="duplicateValues" dxfId="144" priority="69"/>
  </conditionalFormatting>
  <conditionalFormatting sqref="B93:C93">
    <cfRule type="duplicateValues" dxfId="143" priority="61"/>
  </conditionalFormatting>
  <conditionalFormatting sqref="B94:C94">
    <cfRule type="duplicateValues" dxfId="142" priority="58"/>
  </conditionalFormatting>
  <conditionalFormatting sqref="B95:C95 B75:C75">
    <cfRule type="duplicateValues" dxfId="141" priority="102"/>
  </conditionalFormatting>
  <conditionalFormatting sqref="B99:C99 B16:C16">
    <cfRule type="duplicateValues" dxfId="140" priority="46"/>
  </conditionalFormatting>
  <conditionalFormatting sqref="B102:C103">
    <cfRule type="duplicateValues" dxfId="139" priority="119"/>
  </conditionalFormatting>
  <conditionalFormatting sqref="B106:C106 B58:C58">
    <cfRule type="duplicateValues" dxfId="138" priority="23"/>
  </conditionalFormatting>
  <conditionalFormatting sqref="B107:C107 B70:C70">
    <cfRule type="duplicateValues" dxfId="137" priority="115"/>
  </conditionalFormatting>
  <conditionalFormatting sqref="B108:C110">
    <cfRule type="duplicateValues" dxfId="136" priority="18"/>
  </conditionalFormatting>
  <conditionalFormatting sqref="B118:C118 B36:C36">
    <cfRule type="duplicateValues" dxfId="135" priority="108"/>
  </conditionalFormatting>
  <conditionalFormatting sqref="B121:C121">
    <cfRule type="duplicateValues" dxfId="134" priority="55"/>
  </conditionalFormatting>
  <conditionalFormatting sqref="B122:C122">
    <cfRule type="duplicateValues" dxfId="133" priority="52"/>
  </conditionalFormatting>
  <conditionalFormatting sqref="B123:C123">
    <cfRule type="duplicateValues" dxfId="132" priority="47"/>
  </conditionalFormatting>
  <conditionalFormatting sqref="B125:C125">
    <cfRule type="duplicateValues" dxfId="131" priority="38"/>
  </conditionalFormatting>
  <conditionalFormatting sqref="B126:C126">
    <cfRule type="duplicateValues" dxfId="130" priority="36"/>
  </conditionalFormatting>
  <conditionalFormatting sqref="B127:C127">
    <cfRule type="duplicateValues" dxfId="129" priority="34"/>
  </conditionalFormatting>
  <conditionalFormatting sqref="B128:C128 B104:C104">
    <cfRule type="duplicateValues" dxfId="128" priority="120"/>
  </conditionalFormatting>
  <conditionalFormatting sqref="B129:C129">
    <cfRule type="duplicateValues" dxfId="127" priority="21"/>
  </conditionalFormatting>
  <conditionalFormatting sqref="B130:C130">
    <cfRule type="duplicateValues" dxfId="126" priority="20"/>
  </conditionalFormatting>
  <conditionalFormatting sqref="B131:C131">
    <cfRule type="duplicateValues" dxfId="125" priority="19"/>
  </conditionalFormatting>
  <conditionalFormatting sqref="B132:C132">
    <cfRule type="duplicateValues" dxfId="124" priority="106"/>
  </conditionalFormatting>
  <conditionalFormatting sqref="B133:C133">
    <cfRule type="duplicateValues" dxfId="123" priority="14"/>
  </conditionalFormatting>
  <conditionalFormatting sqref="B135:C135 C134">
    <cfRule type="duplicateValues" dxfId="122" priority="125"/>
  </conditionalFormatting>
  <conditionalFormatting sqref="B136:C136">
    <cfRule type="duplicateValues" dxfId="121" priority="8"/>
  </conditionalFormatting>
  <conditionalFormatting sqref="B137:C137 B21:C21">
    <cfRule type="duplicateValues" dxfId="120" priority="4"/>
  </conditionalFormatting>
  <conditionalFormatting sqref="B138:C138">
    <cfRule type="duplicateValues" dxfId="119" priority="95"/>
  </conditionalFormatting>
  <conditionalFormatting sqref="B140:C140">
    <cfRule type="duplicateValues" dxfId="118" priority="17"/>
  </conditionalFormatting>
  <conditionalFormatting sqref="B145:C145">
    <cfRule type="duplicateValues" dxfId="117" priority="96"/>
  </conditionalFormatting>
  <conditionalFormatting sqref="B146:C146 B33:C33">
    <cfRule type="duplicateValues" dxfId="116" priority="110"/>
  </conditionalFormatting>
  <conditionalFormatting sqref="B147:C147">
    <cfRule type="duplicateValues" dxfId="115" priority="94"/>
  </conditionalFormatting>
  <conditionalFormatting sqref="B151:C151">
    <cfRule type="duplicateValues" dxfId="114" priority="75"/>
  </conditionalFormatting>
  <conditionalFormatting sqref="B153:C153">
    <cfRule type="duplicateValues" dxfId="113" priority="72"/>
  </conditionalFormatting>
  <conditionalFormatting sqref="B154:C154">
    <cfRule type="duplicateValues" dxfId="112" priority="71"/>
  </conditionalFormatting>
  <conditionalFormatting sqref="B156:C156">
    <cfRule type="duplicateValues" dxfId="111" priority="64"/>
  </conditionalFormatting>
  <conditionalFormatting sqref="B157:C157">
    <cfRule type="duplicateValues" dxfId="110" priority="59"/>
  </conditionalFormatting>
  <conditionalFormatting sqref="B158:C158">
    <cfRule type="duplicateValues" dxfId="109" priority="57"/>
  </conditionalFormatting>
  <conditionalFormatting sqref="B159:C159 B97:C97 B69:C69">
    <cfRule type="duplicateValues" dxfId="108" priority="122"/>
  </conditionalFormatting>
  <conditionalFormatting sqref="B160:C160 B98:C98">
    <cfRule type="duplicateValues" dxfId="107" priority="51"/>
  </conditionalFormatting>
  <conditionalFormatting sqref="B161:C161">
    <cfRule type="duplicateValues" dxfId="106" priority="44"/>
  </conditionalFormatting>
  <conditionalFormatting sqref="B162:C162">
    <cfRule type="duplicateValues" dxfId="105" priority="37"/>
  </conditionalFormatting>
  <conditionalFormatting sqref="B163:C163 B54:C54">
    <cfRule type="duplicateValues" dxfId="104" priority="129"/>
  </conditionalFormatting>
  <conditionalFormatting sqref="B165:C165 B111:C111">
    <cfRule type="duplicateValues" dxfId="103" priority="121"/>
  </conditionalFormatting>
  <conditionalFormatting sqref="B168:C168">
    <cfRule type="duplicateValues" dxfId="102" priority="6"/>
  </conditionalFormatting>
  <conditionalFormatting sqref="B172:C172 B91:C91">
    <cfRule type="duplicateValues" dxfId="101" priority="114"/>
  </conditionalFormatting>
  <conditionalFormatting sqref="B174:C174 B101:C101 B73:C73">
    <cfRule type="duplicateValues" dxfId="100" priority="118"/>
  </conditionalFormatting>
  <conditionalFormatting sqref="B175:C175 B164:C164 B77:C77">
    <cfRule type="duplicateValues" dxfId="99" priority="33"/>
  </conditionalFormatting>
  <conditionalFormatting sqref="B176:C176 B171:C171 B117:C117">
    <cfRule type="duplicateValues" dxfId="98" priority="99"/>
  </conditionalFormatting>
  <conditionalFormatting sqref="B177:C177 B148:C148 B87:C87">
    <cfRule type="duplicateValues" dxfId="97" priority="127"/>
  </conditionalFormatting>
  <conditionalFormatting sqref="B178:C178">
    <cfRule type="duplicateValues" dxfId="96" priority="90"/>
  </conditionalFormatting>
  <conditionalFormatting sqref="B179:C179">
    <cfRule type="duplicateValues" dxfId="95" priority="86"/>
  </conditionalFormatting>
  <conditionalFormatting sqref="B180:C180 B149:C149">
    <cfRule type="duplicateValues" dxfId="94" priority="82"/>
  </conditionalFormatting>
  <conditionalFormatting sqref="B181:C181 B119:C119 B41:C41">
    <cfRule type="duplicateValues" dxfId="93" priority="112"/>
  </conditionalFormatting>
  <conditionalFormatting sqref="B182:C182">
    <cfRule type="duplicateValues" dxfId="92" priority="78"/>
  </conditionalFormatting>
  <conditionalFormatting sqref="B187:C189 B17:C17">
    <cfRule type="duplicateValues" dxfId="91" priority="132"/>
  </conditionalFormatting>
  <conditionalFormatting sqref="B190:C190 B155:C155 B14:C14">
    <cfRule type="duplicateValues" dxfId="90" priority="67"/>
  </conditionalFormatting>
  <conditionalFormatting sqref="B191:C191">
    <cfRule type="duplicateValues" dxfId="89" priority="65"/>
  </conditionalFormatting>
  <conditionalFormatting sqref="B192:C193">
    <cfRule type="duplicateValues" dxfId="88" priority="133"/>
  </conditionalFormatting>
  <conditionalFormatting sqref="B194:C194">
    <cfRule type="duplicateValues" dxfId="87" priority="54"/>
  </conditionalFormatting>
  <conditionalFormatting sqref="B195:C195 B96:C96">
    <cfRule type="duplicateValues" dxfId="86" priority="116"/>
  </conditionalFormatting>
  <conditionalFormatting sqref="B196:C196 B173:C173">
    <cfRule type="duplicateValues" dxfId="85" priority="131"/>
  </conditionalFormatting>
  <conditionalFormatting sqref="B197:C197">
    <cfRule type="duplicateValues" dxfId="84" priority="45"/>
  </conditionalFormatting>
  <conditionalFormatting sqref="B198:C198">
    <cfRule type="duplicateValues" dxfId="83" priority="137"/>
  </conditionalFormatting>
  <conditionalFormatting sqref="B199:C200 B139:C139 B100:C100">
    <cfRule type="duplicateValues" dxfId="82" priority="42"/>
  </conditionalFormatting>
  <conditionalFormatting sqref="B201:C201">
    <cfRule type="duplicateValues" dxfId="81" priority="39"/>
  </conditionalFormatting>
  <conditionalFormatting sqref="B202:C202 B124:C124">
    <cfRule type="duplicateValues" dxfId="80" priority="124"/>
  </conditionalFormatting>
  <conditionalFormatting sqref="B203:C203">
    <cfRule type="duplicateValues" dxfId="79" priority="25"/>
  </conditionalFormatting>
  <conditionalFormatting sqref="B204:C204">
    <cfRule type="duplicateValues" dxfId="78" priority="24"/>
  </conditionalFormatting>
  <conditionalFormatting sqref="B205:C205 B59:C59">
    <cfRule type="duplicateValues" dxfId="77" priority="113"/>
  </conditionalFormatting>
  <conditionalFormatting sqref="B206:C206">
    <cfRule type="duplicateValues" dxfId="76" priority="22"/>
  </conditionalFormatting>
  <conditionalFormatting sqref="B207:C207">
    <cfRule type="duplicateValues" dxfId="75" priority="13"/>
  </conditionalFormatting>
  <conditionalFormatting sqref="B208:C208">
    <cfRule type="duplicateValues" dxfId="74" priority="12"/>
  </conditionalFormatting>
  <conditionalFormatting sqref="B209:C209">
    <cfRule type="duplicateValues" dxfId="73" priority="11"/>
  </conditionalFormatting>
  <conditionalFormatting sqref="B210:C210 B166:C167 B80:C80">
    <cfRule type="duplicateValues" dxfId="72" priority="128"/>
  </conditionalFormatting>
  <conditionalFormatting sqref="B212:C212 B169:C169 B143:C143 B86:C86 B114:C116 B22:C22">
    <cfRule type="duplicateValues" dxfId="71" priority="135"/>
  </conditionalFormatting>
  <conditionalFormatting sqref="B215:C215">
    <cfRule type="duplicateValues" dxfId="70" priority="85"/>
  </conditionalFormatting>
  <conditionalFormatting sqref="B216:C216 B214:C214 B185:C185 B144:C144 B152:C152 B65:C65 B46:C47 B184">
    <cfRule type="duplicateValues" dxfId="69" priority="136"/>
  </conditionalFormatting>
  <conditionalFormatting sqref="B217:C217">
    <cfRule type="duplicateValues" dxfId="68" priority="66"/>
  </conditionalFormatting>
  <conditionalFormatting sqref="B218:C218">
    <cfRule type="duplicateValues" dxfId="67" priority="53"/>
  </conditionalFormatting>
  <conditionalFormatting sqref="B219:C219 B105:C105 B85:C85 B20:C20">
    <cfRule type="duplicateValues" dxfId="66" priority="26"/>
  </conditionalFormatting>
  <conditionalFormatting sqref="B220:C220">
    <cfRule type="duplicateValues" dxfId="65" priority="10"/>
  </conditionalFormatting>
  <conditionalFormatting sqref="B221:C221 B170:C170 B31:C31">
    <cfRule type="duplicateValues" dxfId="64" priority="130"/>
  </conditionalFormatting>
  <conditionalFormatting sqref="B222:C222 B120:C120">
    <cfRule type="duplicateValues" dxfId="63" priority="123"/>
  </conditionalFormatting>
  <conditionalFormatting sqref="B223:C223 B183:C183 B150:C150">
    <cfRule type="duplicateValues" dxfId="62" priority="77"/>
  </conditionalFormatting>
  <conditionalFormatting sqref="B224:C224 B211:C211 B141:C142 B112:C113 B82:C82 B63:C63">
    <cfRule type="duplicateValues" dxfId="61" priority="126"/>
  </conditionalFormatting>
  <conditionalFormatting sqref="B226:C226 B3:C3 B234:C1048576 C227 B7:B8 B6:C6">
    <cfRule type="duplicateValues" dxfId="60" priority="3107"/>
  </conditionalFormatting>
  <conditionalFormatting sqref="B230:C232 C228">
    <cfRule type="duplicateValues" dxfId="59" priority="1"/>
  </conditionalFormatting>
  <conditionalFormatting sqref="C7">
    <cfRule type="duplicateValues" dxfId="58" priority="139"/>
  </conditionalFormatting>
  <conditionalFormatting sqref="C184">
    <cfRule type="duplicateValues" dxfId="57" priority="2"/>
  </conditionalFormatting>
  <conditionalFormatting sqref="C186 B26:C26">
    <cfRule type="duplicateValues" dxfId="56" priority="70"/>
  </conditionalFormatting>
  <pageMargins left="0.5" right="0" top="0.75" bottom="0.75" header="0.3" footer="0.3"/>
  <pageSetup paperSize="9" orientation="portrait" verticalDpi="0" r:id="rId1"/>
  <headerFoot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81835-2D72-4BC5-8993-A0FB8FD20F4C}">
  <dimension ref="A1:I96"/>
  <sheetViews>
    <sheetView workbookViewId="0">
      <selection activeCell="A5" sqref="A5:F5"/>
    </sheetView>
  </sheetViews>
  <sheetFormatPr defaultRowHeight="14.4"/>
  <cols>
    <col min="1" max="1" width="5.77734375" customWidth="1"/>
    <col min="2" max="2" width="22.5546875" customWidth="1"/>
    <col min="3" max="3" width="9.6640625" style="130" customWidth="1"/>
    <col min="4" max="4" width="18.77734375" style="130" customWidth="1"/>
    <col min="5" max="5" width="13.5546875" customWidth="1"/>
    <col min="6" max="6" width="25.21875" customWidth="1"/>
    <col min="8" max="8" width="13.77734375" bestFit="1" customWidth="1"/>
    <col min="9" max="9" width="10.109375" customWidth="1"/>
  </cols>
  <sheetData>
    <row r="1" spans="1:6" ht="15.6">
      <c r="A1" s="222" t="s">
        <v>9</v>
      </c>
      <c r="B1" s="222"/>
      <c r="C1" s="222"/>
      <c r="D1" s="224" t="s">
        <v>21</v>
      </c>
      <c r="E1" s="224"/>
      <c r="F1" s="224"/>
    </row>
    <row r="2" spans="1:6" ht="16.8">
      <c r="A2" s="223" t="s">
        <v>10</v>
      </c>
      <c r="B2" s="223"/>
      <c r="C2" s="223"/>
      <c r="D2" s="225" t="s">
        <v>22</v>
      </c>
      <c r="E2" s="225"/>
      <c r="F2" s="225"/>
    </row>
    <row r="3" spans="1:6" ht="15.6">
      <c r="A3" s="21"/>
      <c r="B3" s="24"/>
      <c r="C3" s="23"/>
      <c r="D3" s="23"/>
      <c r="E3" s="22"/>
      <c r="F3" s="22"/>
    </row>
    <row r="4" spans="1:6" ht="17.399999999999999" customHeight="1">
      <c r="A4" s="221" t="s">
        <v>3417</v>
      </c>
      <c r="B4" s="221"/>
      <c r="C4" s="221"/>
      <c r="D4" s="221"/>
      <c r="E4" s="221"/>
      <c r="F4" s="221"/>
    </row>
    <row r="5" spans="1:6" ht="38.4" customHeight="1">
      <c r="A5" s="248" t="s">
        <v>3529</v>
      </c>
      <c r="B5" s="248"/>
      <c r="C5" s="248"/>
      <c r="D5" s="248"/>
      <c r="E5" s="248"/>
      <c r="F5" s="248"/>
    </row>
    <row r="6" spans="1:6" ht="15.6">
      <c r="A6" s="21"/>
      <c r="B6" s="24"/>
      <c r="C6" s="23"/>
      <c r="D6" s="23"/>
      <c r="E6" s="22"/>
      <c r="F6" s="169" t="s">
        <v>3416</v>
      </c>
    </row>
    <row r="7" spans="1:6" ht="16.2" customHeight="1">
      <c r="A7" s="240" t="s">
        <v>11</v>
      </c>
      <c r="B7" s="240" t="s">
        <v>15</v>
      </c>
      <c r="C7" s="241" t="s">
        <v>3205</v>
      </c>
      <c r="D7" s="241" t="s">
        <v>3523</v>
      </c>
      <c r="E7" s="241" t="s">
        <v>3206</v>
      </c>
      <c r="F7" s="236" t="s">
        <v>1</v>
      </c>
    </row>
    <row r="8" spans="1:6" ht="22.8" customHeight="1">
      <c r="A8" s="240"/>
      <c r="B8" s="240"/>
      <c r="C8" s="242"/>
      <c r="D8" s="242"/>
      <c r="E8" s="242"/>
      <c r="F8" s="237"/>
    </row>
    <row r="9" spans="1:6" s="188" customFormat="1" ht="19.8" customHeight="1">
      <c r="A9" s="131">
        <v>1</v>
      </c>
      <c r="B9" s="170" t="s">
        <v>3418</v>
      </c>
      <c r="C9" s="161">
        <v>37131</v>
      </c>
      <c r="D9" s="162" t="s">
        <v>3415</v>
      </c>
      <c r="E9" s="133">
        <v>120000</v>
      </c>
      <c r="F9" s="133"/>
    </row>
    <row r="10" spans="1:6" s="188" customFormat="1" ht="19.8" customHeight="1">
      <c r="A10" s="131">
        <v>2</v>
      </c>
      <c r="B10" s="170" t="s">
        <v>3419</v>
      </c>
      <c r="C10" s="161">
        <v>36566</v>
      </c>
      <c r="D10" s="162" t="s">
        <v>3415</v>
      </c>
      <c r="E10" s="133">
        <v>120000</v>
      </c>
      <c r="F10" s="133"/>
    </row>
    <row r="11" spans="1:6" s="188" customFormat="1" ht="19.8" customHeight="1">
      <c r="A11" s="131">
        <v>3</v>
      </c>
      <c r="B11" s="171" t="s">
        <v>3420</v>
      </c>
      <c r="C11" s="172">
        <v>33408</v>
      </c>
      <c r="D11" s="173" t="s">
        <v>597</v>
      </c>
      <c r="E11" s="133">
        <v>120000</v>
      </c>
      <c r="F11" s="133"/>
    </row>
    <row r="12" spans="1:6" s="188" customFormat="1" ht="19.8" customHeight="1">
      <c r="A12" s="131">
        <v>4</v>
      </c>
      <c r="B12" s="170" t="s">
        <v>3421</v>
      </c>
      <c r="C12" s="161">
        <v>37255</v>
      </c>
      <c r="D12" s="162" t="s">
        <v>697</v>
      </c>
      <c r="E12" s="133">
        <v>120000</v>
      </c>
      <c r="F12" s="133"/>
    </row>
    <row r="13" spans="1:6" s="188" customFormat="1" ht="19.8" customHeight="1">
      <c r="A13" s="131">
        <v>5</v>
      </c>
      <c r="B13" s="170" t="s">
        <v>3422</v>
      </c>
      <c r="C13" s="161">
        <v>37517</v>
      </c>
      <c r="D13" s="162" t="s">
        <v>3414</v>
      </c>
      <c r="E13" s="133">
        <v>120000</v>
      </c>
      <c r="F13" s="133"/>
    </row>
    <row r="14" spans="1:6" s="188" customFormat="1" ht="19.8" customHeight="1">
      <c r="A14" s="131">
        <v>6</v>
      </c>
      <c r="B14" s="170" t="s">
        <v>3423</v>
      </c>
      <c r="C14" s="161">
        <v>37596</v>
      </c>
      <c r="D14" s="162" t="s">
        <v>3414</v>
      </c>
      <c r="E14" s="133">
        <v>120000</v>
      </c>
      <c r="F14" s="133"/>
    </row>
    <row r="15" spans="1:6" s="188" customFormat="1" ht="19.8" customHeight="1">
      <c r="A15" s="131">
        <v>7</v>
      </c>
      <c r="B15" s="170" t="s">
        <v>2047</v>
      </c>
      <c r="C15" s="161">
        <v>37329</v>
      </c>
      <c r="D15" s="162" t="s">
        <v>3414</v>
      </c>
      <c r="E15" s="133">
        <v>120000</v>
      </c>
      <c r="F15" s="133"/>
    </row>
    <row r="16" spans="1:6" s="188" customFormat="1" ht="19.8" customHeight="1">
      <c r="A16" s="131">
        <v>8</v>
      </c>
      <c r="B16" s="170" t="s">
        <v>3424</v>
      </c>
      <c r="C16" s="161">
        <v>37395</v>
      </c>
      <c r="D16" s="162" t="s">
        <v>3414</v>
      </c>
      <c r="E16" s="133">
        <v>120000</v>
      </c>
      <c r="F16" s="133"/>
    </row>
    <row r="17" spans="1:6" s="188" customFormat="1" ht="19.8" customHeight="1">
      <c r="A17" s="131">
        <v>9</v>
      </c>
      <c r="B17" s="170" t="s">
        <v>3425</v>
      </c>
      <c r="C17" s="161">
        <v>36779</v>
      </c>
      <c r="D17" s="162" t="s">
        <v>3414</v>
      </c>
      <c r="E17" s="133">
        <v>120000</v>
      </c>
      <c r="F17" s="133"/>
    </row>
    <row r="18" spans="1:6" s="188" customFormat="1" ht="19.8" customHeight="1">
      <c r="A18" s="131">
        <v>10</v>
      </c>
      <c r="B18" s="170" t="s">
        <v>3426</v>
      </c>
      <c r="C18" s="161">
        <v>37382</v>
      </c>
      <c r="D18" s="162" t="s">
        <v>3414</v>
      </c>
      <c r="E18" s="133">
        <v>120000</v>
      </c>
      <c r="F18" s="133"/>
    </row>
    <row r="19" spans="1:6" s="188" customFormat="1" ht="19.8" customHeight="1">
      <c r="A19" s="131">
        <v>11</v>
      </c>
      <c r="B19" s="170" t="s">
        <v>3427</v>
      </c>
      <c r="C19" s="161">
        <v>37154</v>
      </c>
      <c r="D19" s="162" t="s">
        <v>3414</v>
      </c>
      <c r="E19" s="133">
        <v>120000</v>
      </c>
      <c r="F19" s="133"/>
    </row>
    <row r="20" spans="1:6" s="188" customFormat="1" ht="19.8" customHeight="1">
      <c r="A20" s="131">
        <v>12</v>
      </c>
      <c r="B20" s="170" t="s">
        <v>3428</v>
      </c>
      <c r="C20" s="161">
        <v>37336</v>
      </c>
      <c r="D20" s="162" t="s">
        <v>3414</v>
      </c>
      <c r="E20" s="133">
        <v>120000</v>
      </c>
      <c r="F20" s="133"/>
    </row>
    <row r="21" spans="1:6" s="188" customFormat="1" ht="19.8" customHeight="1">
      <c r="A21" s="131">
        <v>13</v>
      </c>
      <c r="B21" s="170" t="s">
        <v>3429</v>
      </c>
      <c r="C21" s="161">
        <v>37439</v>
      </c>
      <c r="D21" s="162" t="s">
        <v>3414</v>
      </c>
      <c r="E21" s="133">
        <v>120000</v>
      </c>
      <c r="F21" s="133"/>
    </row>
    <row r="22" spans="1:6" s="188" customFormat="1" ht="19.8" customHeight="1">
      <c r="A22" s="131">
        <v>14</v>
      </c>
      <c r="B22" s="170" t="s">
        <v>3430</v>
      </c>
      <c r="C22" s="161">
        <v>36642</v>
      </c>
      <c r="D22" s="162" t="s">
        <v>3414</v>
      </c>
      <c r="E22" s="133">
        <v>120000</v>
      </c>
      <c r="F22" s="133"/>
    </row>
    <row r="23" spans="1:6" s="188" customFormat="1" ht="19.8" customHeight="1">
      <c r="A23" s="131">
        <v>15</v>
      </c>
      <c r="B23" s="170" t="s">
        <v>3431</v>
      </c>
      <c r="C23" s="161">
        <v>37053</v>
      </c>
      <c r="D23" s="162" t="s">
        <v>3414</v>
      </c>
      <c r="E23" s="133">
        <v>120000</v>
      </c>
      <c r="F23" s="133"/>
    </row>
    <row r="24" spans="1:6" s="188" customFormat="1" ht="19.8" customHeight="1">
      <c r="A24" s="131">
        <v>16</v>
      </c>
      <c r="B24" s="170" t="s">
        <v>3432</v>
      </c>
      <c r="C24" s="161">
        <v>37511</v>
      </c>
      <c r="D24" s="162" t="s">
        <v>3414</v>
      </c>
      <c r="E24" s="133">
        <v>120000</v>
      </c>
      <c r="F24" s="133"/>
    </row>
    <row r="25" spans="1:6" s="188" customFormat="1" ht="19.8" customHeight="1">
      <c r="A25" s="131">
        <v>17</v>
      </c>
      <c r="B25" s="170" t="s">
        <v>3433</v>
      </c>
      <c r="C25" s="161">
        <v>37274</v>
      </c>
      <c r="D25" s="162" t="s">
        <v>3414</v>
      </c>
      <c r="E25" s="133">
        <v>120000</v>
      </c>
      <c r="F25" s="133"/>
    </row>
    <row r="26" spans="1:6" s="188" customFormat="1" ht="19.8" customHeight="1">
      <c r="A26" s="131">
        <v>18</v>
      </c>
      <c r="B26" s="170" t="s">
        <v>3434</v>
      </c>
      <c r="C26" s="161">
        <v>37463</v>
      </c>
      <c r="D26" s="162" t="s">
        <v>496</v>
      </c>
      <c r="E26" s="133">
        <v>120000</v>
      </c>
      <c r="F26" s="133"/>
    </row>
    <row r="27" spans="1:6" s="188" customFormat="1" ht="19.8" customHeight="1">
      <c r="A27" s="131">
        <v>19</v>
      </c>
      <c r="B27" s="170" t="s">
        <v>3435</v>
      </c>
      <c r="C27" s="161">
        <v>37581</v>
      </c>
      <c r="D27" s="162" t="s">
        <v>496</v>
      </c>
      <c r="E27" s="133">
        <v>120000</v>
      </c>
      <c r="F27" s="133"/>
    </row>
    <row r="28" spans="1:6" s="188" customFormat="1" ht="19.8" customHeight="1">
      <c r="A28" s="131">
        <v>20</v>
      </c>
      <c r="B28" s="170" t="s">
        <v>3436</v>
      </c>
      <c r="C28" s="161">
        <v>37610</v>
      </c>
      <c r="D28" s="162" t="s">
        <v>496</v>
      </c>
      <c r="E28" s="133">
        <v>120000</v>
      </c>
      <c r="F28" s="133"/>
    </row>
    <row r="29" spans="1:6" s="188" customFormat="1" ht="19.8" customHeight="1">
      <c r="A29" s="131">
        <v>21</v>
      </c>
      <c r="B29" s="170" t="s">
        <v>3437</v>
      </c>
      <c r="C29" s="161">
        <v>37292</v>
      </c>
      <c r="D29" s="162" t="s">
        <v>496</v>
      </c>
      <c r="E29" s="133">
        <v>120000</v>
      </c>
      <c r="F29" s="133"/>
    </row>
    <row r="30" spans="1:6" s="188" customFormat="1" ht="19.8" customHeight="1">
      <c r="A30" s="131">
        <v>22</v>
      </c>
      <c r="B30" s="170" t="s">
        <v>3438</v>
      </c>
      <c r="C30" s="161">
        <v>37285</v>
      </c>
      <c r="D30" s="162" t="s">
        <v>496</v>
      </c>
      <c r="E30" s="133">
        <v>120000</v>
      </c>
      <c r="F30" s="133"/>
    </row>
    <row r="31" spans="1:6" s="188" customFormat="1" ht="19.8" customHeight="1">
      <c r="A31" s="131">
        <v>23</v>
      </c>
      <c r="B31" s="170" t="s">
        <v>984</v>
      </c>
      <c r="C31" s="161">
        <v>37578</v>
      </c>
      <c r="D31" s="162" t="s">
        <v>496</v>
      </c>
      <c r="E31" s="133">
        <v>120000</v>
      </c>
      <c r="F31" s="133"/>
    </row>
    <row r="32" spans="1:6" s="188" customFormat="1" ht="19.8" customHeight="1">
      <c r="A32" s="131">
        <v>24</v>
      </c>
      <c r="B32" s="170" t="s">
        <v>3439</v>
      </c>
      <c r="C32" s="161">
        <v>37285</v>
      </c>
      <c r="D32" s="162" t="s">
        <v>496</v>
      </c>
      <c r="E32" s="133">
        <v>120000</v>
      </c>
      <c r="F32" s="133"/>
    </row>
    <row r="33" spans="1:6" s="188" customFormat="1" ht="19.8" customHeight="1">
      <c r="A33" s="131">
        <v>25</v>
      </c>
      <c r="B33" s="170" t="s">
        <v>3440</v>
      </c>
      <c r="C33" s="161">
        <v>36822</v>
      </c>
      <c r="D33" s="162" t="s">
        <v>3413</v>
      </c>
      <c r="E33" s="133">
        <v>120000</v>
      </c>
      <c r="F33" s="133"/>
    </row>
    <row r="34" spans="1:6" s="188" customFormat="1" ht="19.8" customHeight="1">
      <c r="A34" s="131">
        <v>26</v>
      </c>
      <c r="B34" s="170" t="s">
        <v>3441</v>
      </c>
      <c r="C34" s="161">
        <v>37570</v>
      </c>
      <c r="D34" s="162" t="s">
        <v>489</v>
      </c>
      <c r="E34" s="133">
        <v>120000</v>
      </c>
      <c r="F34" s="133"/>
    </row>
    <row r="35" spans="1:6" s="188" customFormat="1" ht="19.8" customHeight="1">
      <c r="A35" s="131">
        <v>27</v>
      </c>
      <c r="B35" s="170" t="s">
        <v>3442</v>
      </c>
      <c r="C35" s="161">
        <v>37266</v>
      </c>
      <c r="D35" s="162" t="s">
        <v>489</v>
      </c>
      <c r="E35" s="133">
        <v>120000</v>
      </c>
      <c r="F35" s="133"/>
    </row>
    <row r="36" spans="1:6" s="188" customFormat="1" ht="19.8" customHeight="1">
      <c r="A36" s="131">
        <v>28</v>
      </c>
      <c r="B36" s="216" t="s">
        <v>3443</v>
      </c>
      <c r="C36" s="217">
        <v>37468</v>
      </c>
      <c r="D36" s="218" t="s">
        <v>489</v>
      </c>
      <c r="E36" s="133">
        <v>120000</v>
      </c>
      <c r="F36" s="136"/>
    </row>
    <row r="37" spans="1:6" s="188" customFormat="1" ht="19.8" customHeight="1">
      <c r="A37" s="131">
        <v>29</v>
      </c>
      <c r="B37" s="175" t="s">
        <v>3444</v>
      </c>
      <c r="C37" s="167">
        <v>37277</v>
      </c>
      <c r="D37" s="191" t="s">
        <v>489</v>
      </c>
      <c r="E37" s="133">
        <v>120000</v>
      </c>
      <c r="F37" s="136"/>
    </row>
    <row r="38" spans="1:6" s="188" customFormat="1" ht="19.8" customHeight="1">
      <c r="A38" s="131">
        <v>30</v>
      </c>
      <c r="B38" s="175" t="s">
        <v>3445</v>
      </c>
      <c r="C38" s="167">
        <v>37410</v>
      </c>
      <c r="D38" s="191" t="s">
        <v>489</v>
      </c>
      <c r="E38" s="133">
        <v>120000</v>
      </c>
      <c r="F38" s="136"/>
    </row>
    <row r="39" spans="1:6" s="188" customFormat="1" ht="19.8" customHeight="1">
      <c r="A39" s="154">
        <v>31</v>
      </c>
      <c r="B39" s="170" t="s">
        <v>3446</v>
      </c>
      <c r="C39" s="161">
        <v>37173</v>
      </c>
      <c r="D39" s="162" t="s">
        <v>489</v>
      </c>
      <c r="E39" s="165">
        <v>120000</v>
      </c>
      <c r="F39" s="166"/>
    </row>
    <row r="40" spans="1:6" s="188" customFormat="1" ht="19.8" customHeight="1">
      <c r="A40" s="131">
        <v>32</v>
      </c>
      <c r="B40" s="170" t="s">
        <v>3447</v>
      </c>
      <c r="C40" s="161">
        <v>37482</v>
      </c>
      <c r="D40" s="162" t="s">
        <v>489</v>
      </c>
      <c r="E40" s="133">
        <v>120000</v>
      </c>
      <c r="F40" s="136"/>
    </row>
    <row r="41" spans="1:6" s="188" customFormat="1" ht="19.8" customHeight="1">
      <c r="A41" s="131">
        <v>33</v>
      </c>
      <c r="B41" s="170" t="s">
        <v>3448</v>
      </c>
      <c r="C41" s="161">
        <v>37407</v>
      </c>
      <c r="D41" s="162" t="s">
        <v>489</v>
      </c>
      <c r="E41" s="133">
        <v>120000</v>
      </c>
      <c r="F41" s="136"/>
    </row>
    <row r="42" spans="1:6" s="188" customFormat="1" ht="19.8" customHeight="1">
      <c r="A42" s="131">
        <v>34</v>
      </c>
      <c r="B42" s="170" t="s">
        <v>3449</v>
      </c>
      <c r="C42" s="161">
        <v>37488</v>
      </c>
      <c r="D42" s="162" t="s">
        <v>489</v>
      </c>
      <c r="E42" s="133">
        <v>120000</v>
      </c>
      <c r="F42" s="136"/>
    </row>
    <row r="43" spans="1:6" s="188" customFormat="1" ht="19.8" customHeight="1">
      <c r="A43" s="131">
        <v>35</v>
      </c>
      <c r="B43" s="170" t="s">
        <v>3450</v>
      </c>
      <c r="C43" s="161">
        <v>37578</v>
      </c>
      <c r="D43" s="162" t="s">
        <v>489</v>
      </c>
      <c r="E43" s="133">
        <v>120000</v>
      </c>
      <c r="F43" s="136"/>
    </row>
    <row r="44" spans="1:6" s="188" customFormat="1" ht="19.8" customHeight="1">
      <c r="A44" s="131">
        <v>36</v>
      </c>
      <c r="B44" s="170" t="s">
        <v>3451</v>
      </c>
      <c r="C44" s="161">
        <v>37355</v>
      </c>
      <c r="D44" s="162" t="s">
        <v>489</v>
      </c>
      <c r="E44" s="133">
        <v>120000</v>
      </c>
      <c r="F44" s="136"/>
    </row>
    <row r="45" spans="1:6" s="188" customFormat="1" ht="19.8" customHeight="1">
      <c r="A45" s="131">
        <v>37</v>
      </c>
      <c r="B45" s="170" t="s">
        <v>3452</v>
      </c>
      <c r="C45" s="161">
        <v>36927</v>
      </c>
      <c r="D45" s="162" t="s">
        <v>489</v>
      </c>
      <c r="E45" s="133">
        <v>120000</v>
      </c>
      <c r="F45" s="136"/>
    </row>
    <row r="46" spans="1:6" s="188" customFormat="1" ht="19.8" customHeight="1">
      <c r="A46" s="137">
        <v>38</v>
      </c>
      <c r="B46" s="174" t="s">
        <v>3453</v>
      </c>
      <c r="C46" s="163">
        <v>37506</v>
      </c>
      <c r="D46" s="178" t="s">
        <v>489</v>
      </c>
      <c r="E46" s="135">
        <v>120000</v>
      </c>
      <c r="F46" s="164"/>
    </row>
    <row r="47" spans="1:6" s="188" customFormat="1" ht="19.8" customHeight="1">
      <c r="A47" s="131">
        <v>39</v>
      </c>
      <c r="B47" s="175" t="s">
        <v>3454</v>
      </c>
      <c r="C47" s="167">
        <v>37525</v>
      </c>
      <c r="D47" s="179" t="s">
        <v>489</v>
      </c>
      <c r="E47" s="133">
        <v>120000</v>
      </c>
      <c r="F47" s="136"/>
    </row>
    <row r="48" spans="1:6" s="188" customFormat="1" ht="19.8" customHeight="1">
      <c r="A48" s="131">
        <v>40</v>
      </c>
      <c r="B48" s="175" t="s">
        <v>3455</v>
      </c>
      <c r="C48" s="167">
        <v>37327</v>
      </c>
      <c r="D48" s="179" t="s">
        <v>489</v>
      </c>
      <c r="E48" s="133">
        <v>120000</v>
      </c>
      <c r="F48" s="136"/>
    </row>
    <row r="49" spans="1:6" s="188" customFormat="1" ht="19.8" customHeight="1">
      <c r="A49" s="154">
        <v>41</v>
      </c>
      <c r="B49" s="170" t="s">
        <v>3456</v>
      </c>
      <c r="C49" s="161">
        <v>36914</v>
      </c>
      <c r="D49" s="162" t="s">
        <v>489</v>
      </c>
      <c r="E49" s="165">
        <v>120000</v>
      </c>
      <c r="F49" s="166"/>
    </row>
    <row r="50" spans="1:6" s="188" customFormat="1" ht="19.8" customHeight="1">
      <c r="A50" s="131">
        <v>42</v>
      </c>
      <c r="B50" s="170" t="s">
        <v>3457</v>
      </c>
      <c r="C50" s="161">
        <v>36113</v>
      </c>
      <c r="D50" s="162" t="s">
        <v>489</v>
      </c>
      <c r="E50" s="133">
        <v>120000</v>
      </c>
      <c r="F50" s="136"/>
    </row>
    <row r="51" spans="1:6" s="188" customFormat="1" ht="19.8" customHeight="1">
      <c r="A51" s="131">
        <v>43</v>
      </c>
      <c r="B51" s="170" t="s">
        <v>3458</v>
      </c>
      <c r="C51" s="161">
        <v>37260</v>
      </c>
      <c r="D51" s="162" t="s">
        <v>489</v>
      </c>
      <c r="E51" s="133">
        <v>120000</v>
      </c>
      <c r="F51" s="136"/>
    </row>
    <row r="52" spans="1:6" s="188" customFormat="1" ht="19.8" customHeight="1">
      <c r="A52" s="131">
        <v>44</v>
      </c>
      <c r="B52" s="170" t="s">
        <v>3459</v>
      </c>
      <c r="C52" s="161">
        <v>36754</v>
      </c>
      <c r="D52" s="162" t="s">
        <v>489</v>
      </c>
      <c r="E52" s="133">
        <v>120000</v>
      </c>
      <c r="F52" s="136"/>
    </row>
    <row r="53" spans="1:6" s="188" customFormat="1" ht="19.8" customHeight="1">
      <c r="A53" s="131">
        <v>45</v>
      </c>
      <c r="B53" s="170" t="s">
        <v>3460</v>
      </c>
      <c r="C53" s="161">
        <v>37548</v>
      </c>
      <c r="D53" s="162" t="s">
        <v>489</v>
      </c>
      <c r="E53" s="133">
        <v>120000</v>
      </c>
      <c r="F53" s="136"/>
    </row>
    <row r="54" spans="1:6" s="188" customFormat="1" ht="19.8" customHeight="1">
      <c r="A54" s="131">
        <v>46</v>
      </c>
      <c r="B54" s="170" t="s">
        <v>3461</v>
      </c>
      <c r="C54" s="161">
        <v>37576</v>
      </c>
      <c r="D54" s="162" t="s">
        <v>489</v>
      </c>
      <c r="E54" s="133">
        <v>120000</v>
      </c>
      <c r="F54" s="136"/>
    </row>
    <row r="55" spans="1:6" s="188" customFormat="1" ht="19.8" customHeight="1">
      <c r="A55" s="131">
        <v>47</v>
      </c>
      <c r="B55" s="170" t="s">
        <v>3462</v>
      </c>
      <c r="C55" s="161">
        <v>37488</v>
      </c>
      <c r="D55" s="162" t="s">
        <v>489</v>
      </c>
      <c r="E55" s="133">
        <v>120000</v>
      </c>
      <c r="F55" s="136"/>
    </row>
    <row r="56" spans="1:6" s="188" customFormat="1" ht="19.8" customHeight="1">
      <c r="A56" s="131">
        <v>48</v>
      </c>
      <c r="B56" s="170" t="s">
        <v>3463</v>
      </c>
      <c r="C56" s="161">
        <v>35599</v>
      </c>
      <c r="D56" s="162" t="s">
        <v>489</v>
      </c>
      <c r="E56" s="133">
        <v>120000</v>
      </c>
      <c r="F56" s="136"/>
    </row>
    <row r="57" spans="1:6" s="188" customFormat="1" ht="19.8" customHeight="1">
      <c r="A57" s="131">
        <v>49</v>
      </c>
      <c r="B57" s="170" t="s">
        <v>614</v>
      </c>
      <c r="C57" s="161">
        <v>37447</v>
      </c>
      <c r="D57" s="162" t="s">
        <v>489</v>
      </c>
      <c r="E57" s="133">
        <v>120000</v>
      </c>
      <c r="F57" s="136"/>
    </row>
    <row r="58" spans="1:6" s="188" customFormat="1" ht="19.8" customHeight="1">
      <c r="A58" s="131">
        <v>50</v>
      </c>
      <c r="B58" s="170" t="s">
        <v>3464</v>
      </c>
      <c r="C58" s="161">
        <v>37544</v>
      </c>
      <c r="D58" s="162" t="s">
        <v>489</v>
      </c>
      <c r="E58" s="133">
        <v>120000</v>
      </c>
      <c r="F58" s="136"/>
    </row>
    <row r="59" spans="1:6" s="188" customFormat="1" ht="19.8" customHeight="1">
      <c r="A59" s="131">
        <v>51</v>
      </c>
      <c r="B59" s="170" t="s">
        <v>3465</v>
      </c>
      <c r="C59" s="161">
        <v>37282</v>
      </c>
      <c r="D59" s="162" t="s">
        <v>489</v>
      </c>
      <c r="E59" s="133">
        <v>120000</v>
      </c>
      <c r="F59" s="133"/>
    </row>
    <row r="60" spans="1:6" s="188" customFormat="1" ht="19.8" customHeight="1">
      <c r="A60" s="131">
        <v>52</v>
      </c>
      <c r="B60" s="170" t="s">
        <v>3466</v>
      </c>
      <c r="C60" s="161">
        <v>37279</v>
      </c>
      <c r="D60" s="162" t="s">
        <v>489</v>
      </c>
      <c r="E60" s="133">
        <v>120000</v>
      </c>
      <c r="F60" s="133"/>
    </row>
    <row r="61" spans="1:6" s="188" customFormat="1" ht="19.8" customHeight="1">
      <c r="A61" s="131">
        <v>53</v>
      </c>
      <c r="B61" s="171" t="s">
        <v>3467</v>
      </c>
      <c r="C61" s="172">
        <v>37405</v>
      </c>
      <c r="D61" s="173" t="s">
        <v>498</v>
      </c>
      <c r="E61" s="133">
        <v>120000</v>
      </c>
      <c r="F61" s="133"/>
    </row>
    <row r="62" spans="1:6" s="188" customFormat="1" ht="19.8" customHeight="1">
      <c r="A62" s="131">
        <v>54</v>
      </c>
      <c r="B62" s="171" t="s">
        <v>3468</v>
      </c>
      <c r="C62" s="172">
        <v>37549</v>
      </c>
      <c r="D62" s="173" t="s">
        <v>498</v>
      </c>
      <c r="E62" s="133">
        <v>120000</v>
      </c>
      <c r="F62" s="133"/>
    </row>
    <row r="63" spans="1:6" s="188" customFormat="1" ht="19.8" customHeight="1">
      <c r="A63" s="131">
        <v>55</v>
      </c>
      <c r="B63" s="171" t="s">
        <v>3469</v>
      </c>
      <c r="C63" s="172">
        <v>37452</v>
      </c>
      <c r="D63" s="173" t="s">
        <v>498</v>
      </c>
      <c r="E63" s="133">
        <v>120000</v>
      </c>
      <c r="F63" s="133"/>
    </row>
    <row r="64" spans="1:6" s="188" customFormat="1" ht="19.8" customHeight="1">
      <c r="A64" s="131">
        <v>56</v>
      </c>
      <c r="B64" s="171" t="s">
        <v>3470</v>
      </c>
      <c r="C64" s="172">
        <v>36843</v>
      </c>
      <c r="D64" s="173" t="s">
        <v>498</v>
      </c>
      <c r="E64" s="133">
        <v>120000</v>
      </c>
      <c r="F64" s="133"/>
    </row>
    <row r="65" spans="1:6" s="188" customFormat="1" ht="19.8" customHeight="1">
      <c r="A65" s="131">
        <v>57</v>
      </c>
      <c r="B65" s="171" t="s">
        <v>3471</v>
      </c>
      <c r="C65" s="172">
        <v>37606</v>
      </c>
      <c r="D65" s="173" t="s">
        <v>498</v>
      </c>
      <c r="E65" s="133">
        <v>120000</v>
      </c>
      <c r="F65" s="133"/>
    </row>
    <row r="66" spans="1:6" s="188" customFormat="1" ht="19.8" customHeight="1">
      <c r="A66" s="131">
        <v>58</v>
      </c>
      <c r="B66" s="171" t="s">
        <v>3472</v>
      </c>
      <c r="C66" s="172">
        <v>37618</v>
      </c>
      <c r="D66" s="173" t="s">
        <v>498</v>
      </c>
      <c r="E66" s="133">
        <v>120000</v>
      </c>
      <c r="F66" s="133"/>
    </row>
    <row r="67" spans="1:6" s="188" customFormat="1" ht="19.8" customHeight="1">
      <c r="A67" s="131">
        <v>59</v>
      </c>
      <c r="B67" s="170" t="s">
        <v>3473</v>
      </c>
      <c r="C67" s="161">
        <v>37500</v>
      </c>
      <c r="D67" s="162" t="s">
        <v>2894</v>
      </c>
      <c r="E67" s="133">
        <v>120000</v>
      </c>
      <c r="F67" s="133"/>
    </row>
    <row r="68" spans="1:6" s="188" customFormat="1" ht="19.8" customHeight="1">
      <c r="A68" s="131">
        <v>60</v>
      </c>
      <c r="B68" s="170" t="s">
        <v>3474</v>
      </c>
      <c r="C68" s="161">
        <v>37469</v>
      </c>
      <c r="D68" s="162" t="s">
        <v>2894</v>
      </c>
      <c r="E68" s="133">
        <v>120000</v>
      </c>
      <c r="F68" s="133"/>
    </row>
    <row r="69" spans="1:6" s="188" customFormat="1" ht="19.8" customHeight="1">
      <c r="A69" s="131">
        <v>61</v>
      </c>
      <c r="B69" s="170" t="s">
        <v>3475</v>
      </c>
      <c r="C69" s="161">
        <v>37564</v>
      </c>
      <c r="D69" s="162" t="s">
        <v>3476</v>
      </c>
      <c r="E69" s="133">
        <v>120000</v>
      </c>
      <c r="F69" s="133"/>
    </row>
    <row r="70" spans="1:6" s="188" customFormat="1" ht="19.8" customHeight="1">
      <c r="A70" s="131">
        <v>62</v>
      </c>
      <c r="B70" s="170" t="s">
        <v>3477</v>
      </c>
      <c r="C70" s="161">
        <v>37310</v>
      </c>
      <c r="D70" s="162" t="s">
        <v>3476</v>
      </c>
      <c r="E70" s="133">
        <v>120000</v>
      </c>
      <c r="F70" s="133"/>
    </row>
    <row r="71" spans="1:6" s="188" customFormat="1" ht="19.8" customHeight="1">
      <c r="A71" s="137">
        <v>63</v>
      </c>
      <c r="B71" s="174" t="s">
        <v>3478</v>
      </c>
      <c r="C71" s="163">
        <v>36602</v>
      </c>
      <c r="D71" s="178" t="s">
        <v>3476</v>
      </c>
      <c r="E71" s="135">
        <v>120000</v>
      </c>
      <c r="F71" s="135"/>
    </row>
    <row r="72" spans="1:6" s="188" customFormat="1" ht="19.8" customHeight="1">
      <c r="A72" s="131">
        <v>64</v>
      </c>
      <c r="B72" s="219" t="s">
        <v>850</v>
      </c>
      <c r="C72" s="220">
        <v>37483</v>
      </c>
      <c r="D72" s="179" t="s">
        <v>3476</v>
      </c>
      <c r="E72" s="133">
        <v>120000</v>
      </c>
      <c r="F72" s="133"/>
    </row>
    <row r="73" spans="1:6" s="188" customFormat="1" ht="19.8" customHeight="1">
      <c r="A73" s="131">
        <v>65</v>
      </c>
      <c r="B73" s="175" t="s">
        <v>3479</v>
      </c>
      <c r="C73" s="167">
        <v>37541</v>
      </c>
      <c r="D73" s="191" t="s">
        <v>3476</v>
      </c>
      <c r="E73" s="133">
        <v>120000</v>
      </c>
      <c r="F73" s="133"/>
    </row>
    <row r="74" spans="1:6" s="188" customFormat="1" ht="19.8" customHeight="1">
      <c r="A74" s="131">
        <v>66</v>
      </c>
      <c r="B74" s="175" t="s">
        <v>3480</v>
      </c>
      <c r="C74" s="167">
        <v>37471</v>
      </c>
      <c r="D74" s="191" t="s">
        <v>3476</v>
      </c>
      <c r="E74" s="133">
        <v>120000</v>
      </c>
      <c r="F74" s="133"/>
    </row>
    <row r="75" spans="1:6" s="188" customFormat="1" ht="19.8" customHeight="1">
      <c r="A75" s="154">
        <v>67</v>
      </c>
      <c r="B75" s="170" t="s">
        <v>3481</v>
      </c>
      <c r="C75" s="161">
        <v>37485</v>
      </c>
      <c r="D75" s="162" t="s">
        <v>3476</v>
      </c>
      <c r="E75" s="165">
        <v>120000</v>
      </c>
      <c r="F75" s="166"/>
    </row>
    <row r="76" spans="1:6" s="188" customFormat="1" ht="19.8" customHeight="1">
      <c r="A76" s="131">
        <v>68</v>
      </c>
      <c r="B76" s="170" t="s">
        <v>3482</v>
      </c>
      <c r="C76" s="161">
        <v>37586</v>
      </c>
      <c r="D76" s="162" t="s">
        <v>3476</v>
      </c>
      <c r="E76" s="133">
        <v>120000</v>
      </c>
      <c r="F76" s="136"/>
    </row>
    <row r="77" spans="1:6" s="188" customFormat="1" ht="19.8" customHeight="1">
      <c r="A77" s="131">
        <v>69</v>
      </c>
      <c r="B77" s="170" t="s">
        <v>3483</v>
      </c>
      <c r="C77" s="161">
        <v>37452</v>
      </c>
      <c r="D77" s="162" t="s">
        <v>3476</v>
      </c>
      <c r="E77" s="133">
        <v>120000</v>
      </c>
      <c r="F77" s="136"/>
    </row>
    <row r="78" spans="1:6" s="188" customFormat="1" ht="19.8" customHeight="1">
      <c r="A78" s="131">
        <v>70</v>
      </c>
      <c r="B78" s="170" t="s">
        <v>3484</v>
      </c>
      <c r="C78" s="161">
        <v>36734</v>
      </c>
      <c r="D78" s="162" t="s">
        <v>3476</v>
      </c>
      <c r="E78" s="133">
        <v>120000</v>
      </c>
      <c r="F78" s="136"/>
    </row>
    <row r="79" spans="1:6" s="188" customFormat="1" ht="19.8" customHeight="1">
      <c r="A79" s="131">
        <v>71</v>
      </c>
      <c r="B79" s="170" t="s">
        <v>3485</v>
      </c>
      <c r="C79" s="161">
        <v>36603</v>
      </c>
      <c r="D79" s="162" t="s">
        <v>3476</v>
      </c>
      <c r="E79" s="133">
        <v>120000</v>
      </c>
      <c r="F79" s="136"/>
    </row>
    <row r="80" spans="1:6" s="188" customFormat="1" ht="19.8" customHeight="1">
      <c r="A80" s="131">
        <v>72</v>
      </c>
      <c r="B80" s="170" t="s">
        <v>3486</v>
      </c>
      <c r="C80" s="161">
        <v>37574</v>
      </c>
      <c r="D80" s="162" t="s">
        <v>3476</v>
      </c>
      <c r="E80" s="133">
        <v>120000</v>
      </c>
      <c r="F80" s="136"/>
    </row>
    <row r="81" spans="1:9" s="188" customFormat="1" ht="19.8" customHeight="1">
      <c r="A81" s="131">
        <v>73</v>
      </c>
      <c r="B81" s="170" t="s">
        <v>3487</v>
      </c>
      <c r="C81" s="161">
        <v>37507</v>
      </c>
      <c r="D81" s="162" t="s">
        <v>3476</v>
      </c>
      <c r="E81" s="133">
        <v>120000</v>
      </c>
      <c r="F81" s="136"/>
    </row>
    <row r="82" spans="1:9" s="188" customFormat="1" ht="19.8" customHeight="1">
      <c r="A82" s="131">
        <v>74</v>
      </c>
      <c r="B82" s="170" t="s">
        <v>3488</v>
      </c>
      <c r="C82" s="161">
        <v>37530</v>
      </c>
      <c r="D82" s="162" t="s">
        <v>3476</v>
      </c>
      <c r="E82" s="133">
        <v>120000</v>
      </c>
      <c r="F82" s="136"/>
    </row>
    <row r="83" spans="1:9" s="188" customFormat="1" ht="19.8" customHeight="1">
      <c r="A83" s="131">
        <v>75</v>
      </c>
      <c r="B83" s="170" t="s">
        <v>3489</v>
      </c>
      <c r="C83" s="161">
        <v>37357</v>
      </c>
      <c r="D83" s="162" t="s">
        <v>3476</v>
      </c>
      <c r="E83" s="133">
        <v>120000</v>
      </c>
      <c r="F83" s="136"/>
    </row>
    <row r="84" spans="1:9" s="188" customFormat="1" ht="19.8" customHeight="1">
      <c r="A84" s="131">
        <v>76</v>
      </c>
      <c r="B84" s="170" t="s">
        <v>3490</v>
      </c>
      <c r="C84" s="161">
        <v>37405</v>
      </c>
      <c r="D84" s="162" t="s">
        <v>3476</v>
      </c>
      <c r="E84" s="133">
        <v>120000</v>
      </c>
      <c r="F84" s="133"/>
    </row>
    <row r="85" spans="1:9" s="188" customFormat="1" ht="19.8" customHeight="1">
      <c r="A85" s="131">
        <v>77</v>
      </c>
      <c r="B85" s="170" t="s">
        <v>3491</v>
      </c>
      <c r="C85" s="161">
        <v>36853</v>
      </c>
      <c r="D85" s="162" t="s">
        <v>3476</v>
      </c>
      <c r="E85" s="133">
        <v>120000</v>
      </c>
      <c r="F85" s="133"/>
    </row>
    <row r="86" spans="1:9" s="188" customFormat="1" ht="19.8" customHeight="1">
      <c r="A86" s="131">
        <v>78</v>
      </c>
      <c r="B86" s="170" t="s">
        <v>3492</v>
      </c>
      <c r="C86" s="161">
        <v>37537</v>
      </c>
      <c r="D86" s="162" t="s">
        <v>3476</v>
      </c>
      <c r="E86" s="133">
        <v>120000</v>
      </c>
      <c r="F86" s="133"/>
    </row>
    <row r="87" spans="1:9" s="188" customFormat="1" ht="19.8" customHeight="1">
      <c r="A87" s="131">
        <v>79</v>
      </c>
      <c r="B87" s="170" t="s">
        <v>2405</v>
      </c>
      <c r="C87" s="161">
        <v>35891</v>
      </c>
      <c r="D87" s="162" t="s">
        <v>3412</v>
      </c>
      <c r="E87" s="133">
        <v>120000</v>
      </c>
      <c r="F87" s="133"/>
    </row>
    <row r="88" spans="1:9" s="188" customFormat="1" ht="19.8" customHeight="1">
      <c r="A88" s="131">
        <v>80</v>
      </c>
      <c r="B88" s="170" t="s">
        <v>3493</v>
      </c>
      <c r="C88" s="161">
        <v>37582</v>
      </c>
      <c r="D88" s="162" t="s">
        <v>3412</v>
      </c>
      <c r="E88" s="133">
        <v>120000</v>
      </c>
      <c r="F88" s="133"/>
    </row>
    <row r="89" spans="1:9" s="189" customFormat="1" ht="19.8" customHeight="1">
      <c r="A89" s="238" t="s">
        <v>17</v>
      </c>
      <c r="B89" s="239"/>
      <c r="C89" s="149"/>
      <c r="D89" s="140"/>
      <c r="E89" s="142">
        <f>SUM(E9:E88)</f>
        <v>9600000</v>
      </c>
      <c r="F89" s="141"/>
      <c r="H89" s="190">
        <f>218*120000</f>
        <v>26160000</v>
      </c>
    </row>
    <row r="90" spans="1:9" ht="20.399999999999999" customHeight="1">
      <c r="A90" s="256" t="s">
        <v>3407</v>
      </c>
      <c r="B90" s="256"/>
      <c r="C90" s="256"/>
      <c r="D90" s="256"/>
      <c r="F90" s="127"/>
      <c r="H90">
        <f>9260000/120000</f>
        <v>77.166666666666671</v>
      </c>
      <c r="I90">
        <f>77*120000</f>
        <v>9240000</v>
      </c>
    </row>
    <row r="91" spans="1:9" ht="16.8">
      <c r="A91" s="157" t="s">
        <v>3528</v>
      </c>
      <c r="B91" s="157"/>
      <c r="C91" s="158"/>
      <c r="D91" s="202"/>
      <c r="E91" s="246"/>
      <c r="F91" s="246"/>
    </row>
    <row r="92" spans="1:9" ht="17.399999999999999">
      <c r="A92" s="245"/>
      <c r="B92" s="245"/>
      <c r="C92" s="233"/>
      <c r="D92" s="233"/>
      <c r="E92" s="233"/>
      <c r="F92" s="233"/>
    </row>
    <row r="93" spans="1:9" ht="16.8">
      <c r="A93" s="207"/>
      <c r="B93" s="207"/>
      <c r="C93" s="206"/>
      <c r="D93" s="143"/>
      <c r="E93" s="208"/>
      <c r="F93" s="205"/>
    </row>
    <row r="94" spans="1:9" ht="16.8">
      <c r="A94" s="209"/>
      <c r="B94" s="210"/>
      <c r="C94" s="211"/>
      <c r="D94" s="144"/>
      <c r="E94" s="209"/>
      <c r="F94" s="205"/>
    </row>
    <row r="95" spans="1:9" ht="16.8">
      <c r="A95" s="209"/>
      <c r="B95" s="210"/>
      <c r="C95" s="211"/>
      <c r="D95" s="144"/>
      <c r="E95" s="209"/>
      <c r="F95" s="205"/>
    </row>
    <row r="96" spans="1:9" ht="15.6">
      <c r="A96" s="247"/>
      <c r="B96" s="247"/>
      <c r="C96" s="247"/>
      <c r="D96" s="247"/>
      <c r="E96" s="235"/>
      <c r="F96" s="235"/>
    </row>
  </sheetData>
  <autoFilter ref="A7:F89" xr:uid="{7F740C06-7249-46EC-B906-0D38C66167F9}"/>
  <mergeCells count="21">
    <mergeCell ref="D1:F1"/>
    <mergeCell ref="D2:F2"/>
    <mergeCell ref="A1:C1"/>
    <mergeCell ref="A4:F4"/>
    <mergeCell ref="A90:D90"/>
    <mergeCell ref="A5:F5"/>
    <mergeCell ref="A96:B96"/>
    <mergeCell ref="C96:D96"/>
    <mergeCell ref="E96:F96"/>
    <mergeCell ref="A89:B89"/>
    <mergeCell ref="A7:A8"/>
    <mergeCell ref="B7:B8"/>
    <mergeCell ref="D7:D8"/>
    <mergeCell ref="E7:E8"/>
    <mergeCell ref="F7:F8"/>
    <mergeCell ref="C7:C8"/>
    <mergeCell ref="A2:C2"/>
    <mergeCell ref="E91:F91"/>
    <mergeCell ref="A92:B92"/>
    <mergeCell ref="C92:D92"/>
    <mergeCell ref="E92:F92"/>
  </mergeCells>
  <conditionalFormatting sqref="A90">
    <cfRule type="duplicateValues" dxfId="55" priority="2"/>
    <cfRule type="duplicateValues" dxfId="54" priority="3"/>
  </conditionalFormatting>
  <conditionalFormatting sqref="B8 B7:C7">
    <cfRule type="duplicateValues" dxfId="53" priority="53"/>
  </conditionalFormatting>
  <conditionalFormatting sqref="B9:B88">
    <cfRule type="duplicateValues" dxfId="52" priority="4"/>
  </conditionalFormatting>
  <conditionalFormatting sqref="B97:B1048576 B3 B89 B6">
    <cfRule type="duplicateValues" dxfId="51" priority="54"/>
  </conditionalFormatting>
  <conditionalFormatting sqref="B9:C9">
    <cfRule type="duplicateValues" dxfId="50" priority="41"/>
  </conditionalFormatting>
  <conditionalFormatting sqref="B10:C12">
    <cfRule type="duplicateValues" dxfId="49" priority="42"/>
  </conditionalFormatting>
  <conditionalFormatting sqref="B13:C13">
    <cfRule type="duplicateValues" dxfId="48" priority="43"/>
  </conditionalFormatting>
  <conditionalFormatting sqref="B14:C16">
    <cfRule type="duplicateValues" dxfId="47" priority="44"/>
  </conditionalFormatting>
  <conditionalFormatting sqref="B17:C17">
    <cfRule type="duplicateValues" dxfId="46" priority="40"/>
  </conditionalFormatting>
  <conditionalFormatting sqref="B18:C18">
    <cfRule type="duplicateValues" dxfId="45" priority="39"/>
  </conditionalFormatting>
  <conditionalFormatting sqref="B19:C20">
    <cfRule type="duplicateValues" dxfId="44" priority="45"/>
  </conditionalFormatting>
  <conditionalFormatting sqref="B21:C21">
    <cfRule type="duplicateValues" dxfId="43" priority="38"/>
  </conditionalFormatting>
  <conditionalFormatting sqref="B22:C24">
    <cfRule type="duplicateValues" dxfId="42" priority="50"/>
  </conditionalFormatting>
  <conditionalFormatting sqref="B25:C25">
    <cfRule type="duplicateValues" dxfId="41" priority="46"/>
  </conditionalFormatting>
  <conditionalFormatting sqref="B26:C26">
    <cfRule type="duplicateValues" dxfId="40" priority="37"/>
  </conditionalFormatting>
  <conditionalFormatting sqref="B27:C28">
    <cfRule type="duplicateValues" dxfId="39" priority="36"/>
  </conditionalFormatting>
  <conditionalFormatting sqref="B29:C30">
    <cfRule type="duplicateValues" dxfId="38" priority="35"/>
  </conditionalFormatting>
  <conditionalFormatting sqref="B31:C32">
    <cfRule type="duplicateValues" dxfId="37" priority="34"/>
  </conditionalFormatting>
  <conditionalFormatting sqref="B33:C34">
    <cfRule type="duplicateValues" dxfId="36" priority="51"/>
  </conditionalFormatting>
  <conditionalFormatting sqref="B35:C35">
    <cfRule type="duplicateValues" dxfId="35" priority="33"/>
  </conditionalFormatting>
  <conditionalFormatting sqref="B36:C36">
    <cfRule type="duplicateValues" dxfId="34" priority="47"/>
  </conditionalFormatting>
  <conditionalFormatting sqref="B37:C37">
    <cfRule type="duplicateValues" dxfId="33" priority="32"/>
  </conditionalFormatting>
  <conditionalFormatting sqref="B38:C38">
    <cfRule type="duplicateValues" dxfId="32" priority="31"/>
  </conditionalFormatting>
  <conditionalFormatting sqref="B39:C39">
    <cfRule type="duplicateValues" dxfId="31" priority="30"/>
  </conditionalFormatting>
  <conditionalFormatting sqref="B40:C40">
    <cfRule type="duplicateValues" dxfId="30" priority="29"/>
  </conditionalFormatting>
  <conditionalFormatting sqref="B41:C41">
    <cfRule type="duplicateValues" dxfId="29" priority="28"/>
  </conditionalFormatting>
  <conditionalFormatting sqref="B42:C42">
    <cfRule type="duplicateValues" dxfId="28" priority="27"/>
  </conditionalFormatting>
  <conditionalFormatting sqref="B43:C44">
    <cfRule type="duplicateValues" dxfId="27" priority="26"/>
  </conditionalFormatting>
  <conditionalFormatting sqref="B45:C45">
    <cfRule type="duplicateValues" dxfId="26" priority="25"/>
  </conditionalFormatting>
  <conditionalFormatting sqref="B46:C47">
    <cfRule type="duplicateValues" dxfId="25" priority="24"/>
  </conditionalFormatting>
  <conditionalFormatting sqref="B48:C48">
    <cfRule type="duplicateValues" dxfId="24" priority="23"/>
  </conditionalFormatting>
  <conditionalFormatting sqref="B49:C50">
    <cfRule type="duplicateValues" dxfId="23" priority="22"/>
  </conditionalFormatting>
  <conditionalFormatting sqref="B51:C53">
    <cfRule type="duplicateValues" dxfId="22" priority="21"/>
  </conditionalFormatting>
  <conditionalFormatting sqref="B54:C54">
    <cfRule type="duplicateValues" dxfId="21" priority="20"/>
  </conditionalFormatting>
  <conditionalFormatting sqref="B55:C55">
    <cfRule type="duplicateValues" dxfId="20" priority="19"/>
  </conditionalFormatting>
  <conditionalFormatting sqref="B56:C56">
    <cfRule type="duplicateValues" dxfId="19" priority="18"/>
  </conditionalFormatting>
  <conditionalFormatting sqref="B57:C58">
    <cfRule type="duplicateValues" dxfId="18" priority="17"/>
  </conditionalFormatting>
  <conditionalFormatting sqref="B59:C61">
    <cfRule type="duplicateValues" dxfId="17" priority="16"/>
  </conditionalFormatting>
  <conditionalFormatting sqref="B62:C62">
    <cfRule type="duplicateValues" dxfId="16" priority="15"/>
  </conditionalFormatting>
  <conditionalFormatting sqref="B63:C63">
    <cfRule type="duplicateValues" dxfId="15" priority="14"/>
  </conditionalFormatting>
  <conditionalFormatting sqref="B64:C64">
    <cfRule type="duplicateValues" dxfId="14" priority="13"/>
  </conditionalFormatting>
  <conditionalFormatting sqref="B65:C65">
    <cfRule type="duplicateValues" dxfId="13" priority="12"/>
  </conditionalFormatting>
  <conditionalFormatting sqref="B66:C74">
    <cfRule type="duplicateValues" dxfId="12" priority="48"/>
  </conditionalFormatting>
  <conditionalFormatting sqref="B75:C75">
    <cfRule type="duplicateValues" dxfId="11" priority="11"/>
  </conditionalFormatting>
  <conditionalFormatting sqref="B76:C76">
    <cfRule type="duplicateValues" dxfId="10" priority="10"/>
  </conditionalFormatting>
  <conditionalFormatting sqref="B78:C78 C77">
    <cfRule type="duplicateValues" dxfId="9" priority="9"/>
  </conditionalFormatting>
  <conditionalFormatting sqref="B79:C82">
    <cfRule type="duplicateValues" dxfId="8" priority="49"/>
  </conditionalFormatting>
  <conditionalFormatting sqref="B83:C83">
    <cfRule type="duplicateValues" dxfId="7" priority="8"/>
  </conditionalFormatting>
  <conditionalFormatting sqref="B84:C84">
    <cfRule type="duplicateValues" dxfId="6" priority="7"/>
  </conditionalFormatting>
  <conditionalFormatting sqref="B85:C87">
    <cfRule type="duplicateValues" dxfId="5" priority="6"/>
  </conditionalFormatting>
  <conditionalFormatting sqref="B88:C88">
    <cfRule type="duplicateValues" dxfId="4" priority="5"/>
  </conditionalFormatting>
  <conditionalFormatting sqref="B93:C95 C91">
    <cfRule type="duplicateValues" dxfId="3" priority="1"/>
  </conditionalFormatting>
  <conditionalFormatting sqref="B97:C1048576 B3:C3 B6:C6">
    <cfRule type="duplicateValues" dxfId="2" priority="168"/>
  </conditionalFormatting>
  <conditionalFormatting sqref="E7">
    <cfRule type="duplicateValues" dxfId="1" priority="52"/>
  </conditionalFormatting>
  <pageMargins left="0.5" right="0" top="0.75" bottom="0.75" header="0.3" footer="0.3"/>
  <pageSetup paperSize="9" orientation="portrait" verticalDpi="0" r:id="rId1"/>
  <headerFoot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CA6F0-641F-4821-B016-3D78608427AD}">
  <dimension ref="A1:F515"/>
  <sheetViews>
    <sheetView topLeftCell="A40" workbookViewId="0">
      <selection activeCell="F515" sqref="F515"/>
    </sheetView>
  </sheetViews>
  <sheetFormatPr defaultRowHeight="14.4"/>
  <cols>
    <col min="2" max="2" width="19.88671875" customWidth="1"/>
    <col min="3" max="3" width="20.44140625" customWidth="1"/>
    <col min="4" max="4" width="14.77734375" customWidth="1"/>
    <col min="5" max="5" width="14" customWidth="1"/>
  </cols>
  <sheetData>
    <row r="1" spans="1:6" ht="15.6">
      <c r="A1" s="222" t="s">
        <v>9</v>
      </c>
      <c r="B1" s="222"/>
      <c r="C1" s="224" t="s">
        <v>21</v>
      </c>
      <c r="D1" s="224"/>
      <c r="E1" s="224"/>
    </row>
    <row r="2" spans="1:6" ht="16.8">
      <c r="A2" s="223" t="s">
        <v>10</v>
      </c>
      <c r="B2" s="223"/>
      <c r="C2" s="225" t="s">
        <v>22</v>
      </c>
      <c r="D2" s="225"/>
      <c r="E2" s="225"/>
    </row>
    <row r="3" spans="1:6" ht="15.6">
      <c r="A3" s="21"/>
      <c r="B3" s="24"/>
      <c r="C3" s="23"/>
      <c r="D3" s="22"/>
      <c r="E3" s="25"/>
      <c r="F3" s="21"/>
    </row>
    <row r="4" spans="1:6" ht="17.399999999999999">
      <c r="A4" s="221" t="s">
        <v>2837</v>
      </c>
      <c r="B4" s="221"/>
      <c r="C4" s="221"/>
      <c r="D4" s="221"/>
      <c r="E4" s="221"/>
    </row>
    <row r="5" spans="1:6" ht="16.8" customHeight="1">
      <c r="A5" s="21"/>
      <c r="B5" s="24"/>
      <c r="C5" s="23"/>
      <c r="D5" s="22"/>
      <c r="E5" s="25"/>
      <c r="F5" s="21"/>
    </row>
    <row r="6" spans="1:6" ht="16.2" customHeight="1">
      <c r="A6" s="226" t="s">
        <v>11</v>
      </c>
      <c r="B6" s="226" t="s">
        <v>15</v>
      </c>
      <c r="C6" s="227" t="s">
        <v>547</v>
      </c>
      <c r="D6" s="229" t="s">
        <v>487</v>
      </c>
      <c r="E6" s="231" t="s">
        <v>1</v>
      </c>
      <c r="F6" s="226" t="s">
        <v>11</v>
      </c>
    </row>
    <row r="7" spans="1:6">
      <c r="A7" s="226"/>
      <c r="B7" s="226"/>
      <c r="C7" s="228"/>
      <c r="D7" s="230"/>
      <c r="E7" s="232"/>
      <c r="F7" s="226"/>
    </row>
    <row r="8" spans="1:6" s="63" customFormat="1" ht="19.2" customHeight="1">
      <c r="A8" s="78">
        <v>1</v>
      </c>
      <c r="B8" s="82" t="s">
        <v>1109</v>
      </c>
      <c r="C8" s="83" t="s">
        <v>524</v>
      </c>
      <c r="D8" s="90">
        <v>120000</v>
      </c>
      <c r="E8" s="90"/>
      <c r="F8" s="78">
        <v>1606</v>
      </c>
    </row>
    <row r="9" spans="1:6" s="63" customFormat="1" ht="19.2" customHeight="1">
      <c r="A9" s="78">
        <v>2</v>
      </c>
      <c r="B9" s="82" t="s">
        <v>2326</v>
      </c>
      <c r="C9" s="83" t="s">
        <v>552</v>
      </c>
      <c r="D9" s="90">
        <v>120000</v>
      </c>
      <c r="E9" s="90"/>
      <c r="F9" s="78">
        <v>959</v>
      </c>
    </row>
    <row r="10" spans="1:6" s="63" customFormat="1" ht="19.2" customHeight="1">
      <c r="A10" s="78">
        <v>3</v>
      </c>
      <c r="B10" s="92" t="s">
        <v>2120</v>
      </c>
      <c r="C10" s="97" t="s">
        <v>552</v>
      </c>
      <c r="D10" s="90">
        <v>120000</v>
      </c>
      <c r="E10" s="93" t="s">
        <v>2679</v>
      </c>
      <c r="F10" s="78">
        <v>720</v>
      </c>
    </row>
    <row r="11" spans="1:6" s="63" customFormat="1" ht="19.2" customHeight="1">
      <c r="A11" s="78">
        <v>4</v>
      </c>
      <c r="B11" s="82" t="s">
        <v>2344</v>
      </c>
      <c r="C11" s="83" t="s">
        <v>552</v>
      </c>
      <c r="D11" s="90">
        <v>120000</v>
      </c>
      <c r="E11" s="90" t="s">
        <v>2679</v>
      </c>
      <c r="F11" s="78">
        <v>978</v>
      </c>
    </row>
    <row r="12" spans="1:6" s="63" customFormat="1" ht="19.2" customHeight="1">
      <c r="A12" s="78">
        <v>5</v>
      </c>
      <c r="B12" s="82" t="s">
        <v>791</v>
      </c>
      <c r="C12" s="83" t="s">
        <v>552</v>
      </c>
      <c r="D12" s="84">
        <v>120000</v>
      </c>
      <c r="E12" s="85" t="s">
        <v>2679</v>
      </c>
      <c r="F12" s="78">
        <v>1228</v>
      </c>
    </row>
    <row r="13" spans="1:6" s="61" customFormat="1" ht="19.2" customHeight="1">
      <c r="A13" s="78">
        <v>6</v>
      </c>
      <c r="B13" s="40" t="s">
        <v>630</v>
      </c>
      <c r="C13" s="49" t="s">
        <v>552</v>
      </c>
      <c r="D13" s="51">
        <v>120000</v>
      </c>
      <c r="E13" s="50" t="s">
        <v>2838</v>
      </c>
      <c r="F13" s="49">
        <v>1044</v>
      </c>
    </row>
    <row r="14" spans="1:6" s="61" customFormat="1" ht="19.2" customHeight="1">
      <c r="A14" s="78">
        <v>7</v>
      </c>
      <c r="B14" s="40" t="s">
        <v>740</v>
      </c>
      <c r="C14" s="39" t="s">
        <v>552</v>
      </c>
      <c r="D14" s="51">
        <v>120000</v>
      </c>
      <c r="E14" s="50" t="s">
        <v>2838</v>
      </c>
      <c r="F14" s="49">
        <v>1162</v>
      </c>
    </row>
    <row r="15" spans="1:6" s="63" customFormat="1" ht="19.2" customHeight="1">
      <c r="A15" s="78">
        <v>8</v>
      </c>
      <c r="B15" s="82" t="s">
        <v>424</v>
      </c>
      <c r="C15" s="83" t="s">
        <v>2723</v>
      </c>
      <c r="D15" s="90">
        <v>120000</v>
      </c>
      <c r="E15" s="93" t="s">
        <v>2679</v>
      </c>
      <c r="F15" s="78">
        <v>306</v>
      </c>
    </row>
    <row r="16" spans="1:6" s="63" customFormat="1" ht="19.2" customHeight="1">
      <c r="A16" s="78">
        <v>9</v>
      </c>
      <c r="B16" s="98" t="s">
        <v>1923</v>
      </c>
      <c r="C16" s="83" t="s">
        <v>2312</v>
      </c>
      <c r="D16" s="84">
        <v>120000</v>
      </c>
      <c r="E16" s="85" t="s">
        <v>2679</v>
      </c>
      <c r="F16" s="78">
        <v>477</v>
      </c>
    </row>
    <row r="17" spans="1:6" s="63" customFormat="1" ht="19.2" customHeight="1">
      <c r="A17" s="78">
        <v>10</v>
      </c>
      <c r="B17" s="82" t="s">
        <v>806</v>
      </c>
      <c r="C17" s="83" t="s">
        <v>554</v>
      </c>
      <c r="D17" s="84">
        <v>120000</v>
      </c>
      <c r="E17" s="85" t="s">
        <v>2679</v>
      </c>
      <c r="F17" s="78">
        <v>1248</v>
      </c>
    </row>
    <row r="18" spans="1:6" s="63" customFormat="1" ht="19.2" customHeight="1">
      <c r="A18" s="78">
        <v>11</v>
      </c>
      <c r="B18" s="79" t="s">
        <v>1319</v>
      </c>
      <c r="C18" s="79" t="s">
        <v>597</v>
      </c>
      <c r="D18" s="80">
        <v>120000</v>
      </c>
      <c r="E18" s="81" t="s">
        <v>2679</v>
      </c>
      <c r="F18" s="78">
        <v>1845</v>
      </c>
    </row>
    <row r="19" spans="1:6" s="63" customFormat="1" ht="19.2" customHeight="1">
      <c r="A19" s="78">
        <v>12</v>
      </c>
      <c r="B19" s="82" t="s">
        <v>553</v>
      </c>
      <c r="C19" s="83" t="s">
        <v>554</v>
      </c>
      <c r="D19" s="90">
        <v>120000</v>
      </c>
      <c r="E19" s="93" t="s">
        <v>2679</v>
      </c>
      <c r="F19" s="78">
        <v>366</v>
      </c>
    </row>
    <row r="20" spans="1:6" s="63" customFormat="1" ht="19.2" customHeight="1">
      <c r="A20" s="78">
        <v>13</v>
      </c>
      <c r="B20" s="82" t="s">
        <v>785</v>
      </c>
      <c r="C20" s="83" t="s">
        <v>554</v>
      </c>
      <c r="D20" s="84">
        <v>120000</v>
      </c>
      <c r="E20" s="85" t="s">
        <v>2679</v>
      </c>
      <c r="F20" s="78">
        <v>1222</v>
      </c>
    </row>
    <row r="21" spans="1:6" s="63" customFormat="1" ht="19.2" customHeight="1">
      <c r="A21" s="78">
        <v>14</v>
      </c>
      <c r="B21" s="82" t="s">
        <v>2497</v>
      </c>
      <c r="C21" s="83" t="s">
        <v>597</v>
      </c>
      <c r="D21" s="90">
        <v>120000</v>
      </c>
      <c r="E21" s="90" t="s">
        <v>2679</v>
      </c>
      <c r="F21" s="78">
        <v>2223</v>
      </c>
    </row>
    <row r="22" spans="1:6" s="61" customFormat="1" ht="19.2" customHeight="1">
      <c r="A22" s="78">
        <v>15</v>
      </c>
      <c r="B22" s="40" t="s">
        <v>2082</v>
      </c>
      <c r="C22" s="39" t="s">
        <v>597</v>
      </c>
      <c r="D22" s="67">
        <v>120000</v>
      </c>
      <c r="E22" s="67"/>
      <c r="F22" s="49">
        <v>950</v>
      </c>
    </row>
    <row r="23" spans="1:6" s="21" customFormat="1" ht="19.2" customHeight="1">
      <c r="A23" s="78">
        <v>16</v>
      </c>
      <c r="B23" s="40" t="s">
        <v>2377</v>
      </c>
      <c r="C23" s="39" t="s">
        <v>597</v>
      </c>
      <c r="D23" s="67">
        <v>120000</v>
      </c>
      <c r="E23" s="67"/>
      <c r="F23" s="49">
        <v>1015</v>
      </c>
    </row>
    <row r="24" spans="1:6" s="61" customFormat="1" ht="19.2" customHeight="1">
      <c r="A24" s="78">
        <v>17</v>
      </c>
      <c r="B24" s="40" t="s">
        <v>1210</v>
      </c>
      <c r="C24" s="39" t="s">
        <v>597</v>
      </c>
      <c r="D24" s="67">
        <v>120000</v>
      </c>
      <c r="E24" s="67"/>
      <c r="F24" s="49">
        <v>1719</v>
      </c>
    </row>
    <row r="25" spans="1:6" s="63" customFormat="1" ht="19.2" customHeight="1">
      <c r="A25" s="78">
        <v>18</v>
      </c>
      <c r="B25" s="82" t="s">
        <v>1897</v>
      </c>
      <c r="C25" s="83" t="s">
        <v>509</v>
      </c>
      <c r="D25" s="90">
        <v>120000</v>
      </c>
      <c r="E25" s="93" t="s">
        <v>2679</v>
      </c>
      <c r="F25" s="78">
        <v>2351</v>
      </c>
    </row>
    <row r="26" spans="1:6" s="63" customFormat="1" ht="19.2" customHeight="1">
      <c r="A26" s="78">
        <v>19</v>
      </c>
      <c r="B26" s="82" t="s">
        <v>2455</v>
      </c>
      <c r="C26" s="83" t="s">
        <v>2576</v>
      </c>
      <c r="D26" s="90">
        <v>120000</v>
      </c>
      <c r="E26" s="90" t="s">
        <v>2679</v>
      </c>
      <c r="F26" s="78">
        <v>2171</v>
      </c>
    </row>
    <row r="27" spans="1:6" s="63" customFormat="1" ht="19.2" customHeight="1">
      <c r="A27" s="78">
        <v>20</v>
      </c>
      <c r="B27" s="82" t="s">
        <v>2587</v>
      </c>
      <c r="C27" s="83" t="s">
        <v>509</v>
      </c>
      <c r="D27" s="90">
        <v>120000</v>
      </c>
      <c r="E27" s="93" t="s">
        <v>2679</v>
      </c>
      <c r="F27" s="78">
        <v>2341</v>
      </c>
    </row>
    <row r="28" spans="1:6" s="21" customFormat="1" ht="19.2" customHeight="1">
      <c r="A28" s="78">
        <v>21</v>
      </c>
      <c r="B28" s="40" t="s">
        <v>1755</v>
      </c>
      <c r="C28" s="39" t="s">
        <v>2308</v>
      </c>
      <c r="D28" s="51">
        <v>120000</v>
      </c>
      <c r="E28" s="50"/>
      <c r="F28" s="49">
        <v>273</v>
      </c>
    </row>
    <row r="29" spans="1:6" s="64" customFormat="1" ht="19.2" customHeight="1">
      <c r="A29" s="78">
        <v>22</v>
      </c>
      <c r="B29" s="40" t="s">
        <v>488</v>
      </c>
      <c r="C29" s="39" t="s">
        <v>2308</v>
      </c>
      <c r="D29" s="67">
        <v>120000</v>
      </c>
      <c r="E29" s="66"/>
      <c r="F29" s="49">
        <v>299</v>
      </c>
    </row>
    <row r="30" spans="1:6" s="61" customFormat="1" ht="19.2" customHeight="1">
      <c r="A30" s="78">
        <v>23</v>
      </c>
      <c r="B30" s="40" t="s">
        <v>2158</v>
      </c>
      <c r="C30" s="39" t="s">
        <v>509</v>
      </c>
      <c r="D30" s="54">
        <v>120000</v>
      </c>
      <c r="E30" s="52"/>
      <c r="F30" s="49">
        <v>766</v>
      </c>
    </row>
    <row r="31" spans="1:6" s="21" customFormat="1" ht="19.2" customHeight="1">
      <c r="A31" s="78">
        <v>24</v>
      </c>
      <c r="B31" s="40" t="s">
        <v>2345</v>
      </c>
      <c r="C31" s="39" t="s">
        <v>509</v>
      </c>
      <c r="D31" s="67">
        <v>120000</v>
      </c>
      <c r="E31" s="67"/>
      <c r="F31" s="49">
        <v>979</v>
      </c>
    </row>
    <row r="32" spans="1:6" s="21" customFormat="1" ht="19.2" customHeight="1">
      <c r="A32" s="78">
        <v>25</v>
      </c>
      <c r="B32" s="40" t="s">
        <v>696</v>
      </c>
      <c r="C32" s="49" t="s">
        <v>697</v>
      </c>
      <c r="D32" s="51">
        <v>120000</v>
      </c>
      <c r="E32" s="51"/>
      <c r="F32" s="49">
        <v>1114</v>
      </c>
    </row>
    <row r="33" spans="1:6" s="21" customFormat="1" ht="19.2" customHeight="1">
      <c r="A33" s="78">
        <v>26</v>
      </c>
      <c r="B33" s="40" t="s">
        <v>1082</v>
      </c>
      <c r="C33" s="39" t="s">
        <v>509</v>
      </c>
      <c r="D33" s="67">
        <v>120000</v>
      </c>
      <c r="E33" s="67"/>
      <c r="F33" s="49">
        <v>1575</v>
      </c>
    </row>
    <row r="34" spans="1:6" s="21" customFormat="1" ht="19.2" customHeight="1">
      <c r="A34" s="78">
        <v>27</v>
      </c>
      <c r="B34" s="40" t="s">
        <v>2515</v>
      </c>
      <c r="C34" s="39" t="s">
        <v>509</v>
      </c>
      <c r="D34" s="67">
        <v>120000</v>
      </c>
      <c r="E34" s="67"/>
      <c r="F34" s="49">
        <v>2247</v>
      </c>
    </row>
    <row r="35" spans="1:6" s="21" customFormat="1" ht="19.2" customHeight="1">
      <c r="A35" s="78">
        <v>28</v>
      </c>
      <c r="B35" s="40" t="s">
        <v>2525</v>
      </c>
      <c r="C35" s="39" t="s">
        <v>509</v>
      </c>
      <c r="D35" s="67">
        <v>120000</v>
      </c>
      <c r="E35" s="67"/>
      <c r="F35" s="49">
        <v>2259</v>
      </c>
    </row>
    <row r="36" spans="1:6" s="21" customFormat="1" ht="19.2" customHeight="1">
      <c r="A36" s="78">
        <v>29</v>
      </c>
      <c r="B36" s="40" t="s">
        <v>2536</v>
      </c>
      <c r="C36" s="39" t="s">
        <v>2576</v>
      </c>
      <c r="D36" s="67">
        <v>120000</v>
      </c>
      <c r="E36" s="67"/>
      <c r="F36" s="49">
        <v>2324</v>
      </c>
    </row>
    <row r="37" spans="1:6" s="63" customFormat="1" ht="19.2" customHeight="1">
      <c r="A37" s="78">
        <v>30</v>
      </c>
      <c r="B37" s="82" t="s">
        <v>2293</v>
      </c>
      <c r="C37" s="83" t="s">
        <v>2725</v>
      </c>
      <c r="D37" s="90">
        <v>120000</v>
      </c>
      <c r="E37" s="93" t="s">
        <v>2679</v>
      </c>
      <c r="F37" s="78">
        <v>936</v>
      </c>
    </row>
    <row r="38" spans="1:6" s="63" customFormat="1" ht="19.2" customHeight="1">
      <c r="A38" s="78">
        <v>31</v>
      </c>
      <c r="B38" s="82" t="s">
        <v>2555</v>
      </c>
      <c r="C38" s="83" t="s">
        <v>1351</v>
      </c>
      <c r="D38" s="90">
        <v>120000</v>
      </c>
      <c r="E38" s="90" t="s">
        <v>2679</v>
      </c>
      <c r="F38" s="78">
        <v>2296</v>
      </c>
    </row>
    <row r="39" spans="1:6" s="63" customFormat="1" ht="19.2" customHeight="1">
      <c r="A39" s="78">
        <v>32</v>
      </c>
      <c r="B39" s="82" t="s">
        <v>1649</v>
      </c>
      <c r="C39" s="83" t="s">
        <v>2766</v>
      </c>
      <c r="D39" s="84">
        <v>120000</v>
      </c>
      <c r="E39" s="85" t="s">
        <v>2679</v>
      </c>
      <c r="F39" s="78">
        <v>137</v>
      </c>
    </row>
    <row r="40" spans="1:6" s="63" customFormat="1" ht="19.2" customHeight="1">
      <c r="A40" s="78">
        <v>33</v>
      </c>
      <c r="B40" s="82" t="s">
        <v>1668</v>
      </c>
      <c r="C40" s="83" t="s">
        <v>2766</v>
      </c>
      <c r="D40" s="84">
        <v>120000</v>
      </c>
      <c r="E40" s="85" t="s">
        <v>2679</v>
      </c>
      <c r="F40" s="78">
        <v>159</v>
      </c>
    </row>
    <row r="41" spans="1:6" s="63" customFormat="1" ht="19.2" customHeight="1">
      <c r="A41" s="78">
        <v>34</v>
      </c>
      <c r="B41" s="82" t="s">
        <v>2768</v>
      </c>
      <c r="C41" s="83" t="s">
        <v>2769</v>
      </c>
      <c r="D41" s="90">
        <v>120000</v>
      </c>
      <c r="E41" s="93" t="s">
        <v>2679</v>
      </c>
      <c r="F41" s="78">
        <v>300</v>
      </c>
    </row>
    <row r="42" spans="1:6" s="63" customFormat="1" ht="19.2" customHeight="1">
      <c r="A42" s="78">
        <v>35</v>
      </c>
      <c r="B42" s="86" t="s">
        <v>1906</v>
      </c>
      <c r="C42" s="87" t="s">
        <v>2766</v>
      </c>
      <c r="D42" s="88">
        <v>120000</v>
      </c>
      <c r="E42" s="89" t="s">
        <v>2679</v>
      </c>
      <c r="F42" s="78">
        <v>459</v>
      </c>
    </row>
    <row r="43" spans="1:6" s="63" customFormat="1" ht="19.2" customHeight="1">
      <c r="A43" s="78">
        <v>36</v>
      </c>
      <c r="B43" s="92" t="s">
        <v>2080</v>
      </c>
      <c r="C43" s="83" t="s">
        <v>2766</v>
      </c>
      <c r="D43" s="90">
        <v>120000</v>
      </c>
      <c r="E43" s="93" t="s">
        <v>2679</v>
      </c>
      <c r="F43" s="78">
        <v>672</v>
      </c>
    </row>
    <row r="44" spans="1:6" s="63" customFormat="1" ht="19.2" customHeight="1">
      <c r="A44" s="78">
        <v>37</v>
      </c>
      <c r="B44" s="92" t="s">
        <v>2173</v>
      </c>
      <c r="C44" s="83" t="s">
        <v>2766</v>
      </c>
      <c r="D44" s="90">
        <v>120000</v>
      </c>
      <c r="E44" s="93" t="s">
        <v>2679</v>
      </c>
      <c r="F44" s="78">
        <v>786</v>
      </c>
    </row>
    <row r="45" spans="1:6" s="63" customFormat="1" ht="19.2" customHeight="1">
      <c r="A45" s="78">
        <v>38</v>
      </c>
      <c r="B45" s="82" t="s">
        <v>641</v>
      </c>
      <c r="C45" s="78" t="s">
        <v>2766</v>
      </c>
      <c r="D45" s="84">
        <v>120000</v>
      </c>
      <c r="E45" s="85" t="s">
        <v>2679</v>
      </c>
      <c r="F45" s="78">
        <v>1053</v>
      </c>
    </row>
    <row r="46" spans="1:6" s="63" customFormat="1" ht="19.2" customHeight="1">
      <c r="A46" s="78">
        <v>39</v>
      </c>
      <c r="B46" s="82" t="s">
        <v>799</v>
      </c>
      <c r="C46" s="83" t="s">
        <v>2766</v>
      </c>
      <c r="D46" s="84">
        <v>120000</v>
      </c>
      <c r="E46" s="85" t="s">
        <v>2679</v>
      </c>
      <c r="F46" s="78">
        <v>1239</v>
      </c>
    </row>
    <row r="47" spans="1:6" s="63" customFormat="1" ht="19.2" customHeight="1">
      <c r="A47" s="78">
        <v>40</v>
      </c>
      <c r="B47" s="79" t="s">
        <v>1326</v>
      </c>
      <c r="C47" s="79" t="s">
        <v>2766</v>
      </c>
      <c r="D47" s="80">
        <v>120000</v>
      </c>
      <c r="E47" s="81" t="s">
        <v>2679</v>
      </c>
      <c r="F47" s="78">
        <v>1853</v>
      </c>
    </row>
    <row r="48" spans="1:6" s="63" customFormat="1" ht="19.2" customHeight="1">
      <c r="A48" s="78">
        <v>41</v>
      </c>
      <c r="B48" s="82" t="s">
        <v>1511</v>
      </c>
      <c r="C48" s="83" t="s">
        <v>2766</v>
      </c>
      <c r="D48" s="90">
        <v>120000</v>
      </c>
      <c r="E48" s="90" t="s">
        <v>2679</v>
      </c>
      <c r="F48" s="78">
        <v>2082</v>
      </c>
    </row>
    <row r="49" spans="1:6" s="63" customFormat="1" ht="19.2" customHeight="1">
      <c r="A49" s="78">
        <v>42</v>
      </c>
      <c r="B49" s="82" t="s">
        <v>2562</v>
      </c>
      <c r="C49" s="83" t="s">
        <v>2766</v>
      </c>
      <c r="D49" s="90">
        <v>120000</v>
      </c>
      <c r="E49" s="90" t="s">
        <v>2679</v>
      </c>
      <c r="F49" s="78">
        <v>2306</v>
      </c>
    </row>
    <row r="50" spans="1:6" s="63" customFormat="1" ht="19.2" customHeight="1">
      <c r="A50" s="78">
        <v>43</v>
      </c>
      <c r="B50" s="82" t="s">
        <v>516</v>
      </c>
      <c r="C50" s="83" t="s">
        <v>2766</v>
      </c>
      <c r="D50" s="90">
        <v>120000</v>
      </c>
      <c r="E50" s="90" t="s">
        <v>2679</v>
      </c>
      <c r="F50" s="78">
        <v>2318</v>
      </c>
    </row>
    <row r="51" spans="1:6" s="63" customFormat="1" ht="19.2" customHeight="1">
      <c r="A51" s="78">
        <v>44</v>
      </c>
      <c r="B51" s="110" t="s">
        <v>2622</v>
      </c>
      <c r="C51" s="83" t="s">
        <v>2766</v>
      </c>
      <c r="D51" s="90">
        <v>120000</v>
      </c>
      <c r="E51" s="111" t="s">
        <v>2679</v>
      </c>
      <c r="F51" s="78">
        <v>2384</v>
      </c>
    </row>
    <row r="52" spans="1:6" s="61" customFormat="1" ht="19.2" customHeight="1">
      <c r="A52" s="78">
        <v>45</v>
      </c>
      <c r="B52" s="48" t="s">
        <v>2056</v>
      </c>
      <c r="C52" s="39" t="s">
        <v>491</v>
      </c>
      <c r="D52" s="67">
        <v>120000</v>
      </c>
      <c r="E52" s="66"/>
      <c r="F52" s="49">
        <v>648</v>
      </c>
    </row>
    <row r="53" spans="1:6" s="21" customFormat="1" ht="19.2" customHeight="1">
      <c r="A53" s="78">
        <v>46</v>
      </c>
      <c r="B53" s="40" t="s">
        <v>849</v>
      </c>
      <c r="C53" s="39" t="s">
        <v>491</v>
      </c>
      <c r="D53" s="67">
        <v>120000</v>
      </c>
      <c r="E53" s="67"/>
      <c r="F53" s="49">
        <v>1293</v>
      </c>
    </row>
    <row r="54" spans="1:6" s="61" customFormat="1" ht="19.2" customHeight="1">
      <c r="A54" s="78">
        <v>47</v>
      </c>
      <c r="B54" s="40" t="s">
        <v>1079</v>
      </c>
      <c r="C54" s="39" t="s">
        <v>491</v>
      </c>
      <c r="D54" s="67">
        <v>120000</v>
      </c>
      <c r="E54" s="67"/>
      <c r="F54" s="49">
        <v>1570</v>
      </c>
    </row>
    <row r="55" spans="1:6" s="21" customFormat="1" ht="19.2" customHeight="1">
      <c r="A55" s="78">
        <v>48</v>
      </c>
      <c r="B55" s="40" t="s">
        <v>544</v>
      </c>
      <c r="C55" s="39" t="s">
        <v>491</v>
      </c>
      <c r="D55" s="67">
        <v>120000</v>
      </c>
      <c r="E55" s="67"/>
      <c r="F55" s="49">
        <v>2088</v>
      </c>
    </row>
    <row r="56" spans="1:6" s="21" customFormat="1" ht="19.2" customHeight="1">
      <c r="A56" s="78">
        <v>49</v>
      </c>
      <c r="B56" s="40" t="s">
        <v>2479</v>
      </c>
      <c r="C56" s="39" t="s">
        <v>491</v>
      </c>
      <c r="D56" s="67">
        <v>120000</v>
      </c>
      <c r="E56" s="67"/>
      <c r="F56" s="49">
        <v>2202</v>
      </c>
    </row>
    <row r="57" spans="1:6" s="63" customFormat="1" ht="19.2" customHeight="1">
      <c r="A57" s="78">
        <v>50</v>
      </c>
      <c r="B57" s="82" t="s">
        <v>1710</v>
      </c>
      <c r="C57" s="83" t="s">
        <v>2728</v>
      </c>
      <c r="D57" s="84">
        <v>120000</v>
      </c>
      <c r="E57" s="85" t="s">
        <v>2679</v>
      </c>
      <c r="F57" s="78">
        <v>205</v>
      </c>
    </row>
    <row r="58" spans="1:6" s="63" customFormat="1" ht="19.2" customHeight="1">
      <c r="A58" s="78">
        <v>51</v>
      </c>
      <c r="B58" s="82" t="s">
        <v>2370</v>
      </c>
      <c r="C58" s="83" t="s">
        <v>2726</v>
      </c>
      <c r="D58" s="90">
        <v>120000</v>
      </c>
      <c r="E58" s="90" t="s">
        <v>2679</v>
      </c>
      <c r="F58" s="78">
        <v>1007</v>
      </c>
    </row>
    <row r="59" spans="1:6" s="21" customFormat="1" ht="19.2" customHeight="1">
      <c r="A59" s="78">
        <v>52</v>
      </c>
      <c r="B59" s="40" t="s">
        <v>1774</v>
      </c>
      <c r="C59" s="39" t="s">
        <v>489</v>
      </c>
      <c r="D59" s="67">
        <v>120000</v>
      </c>
      <c r="E59" s="66"/>
      <c r="F59" s="49">
        <v>293</v>
      </c>
    </row>
    <row r="60" spans="1:6" s="21" customFormat="1" ht="19.2" customHeight="1">
      <c r="A60" s="78">
        <v>53</v>
      </c>
      <c r="B60" s="40" t="s">
        <v>1778</v>
      </c>
      <c r="C60" s="39" t="s">
        <v>489</v>
      </c>
      <c r="D60" s="67">
        <v>120000</v>
      </c>
      <c r="E60" s="66"/>
      <c r="F60" s="49">
        <v>298</v>
      </c>
    </row>
    <row r="61" spans="1:6" s="21" customFormat="1" ht="19.2" customHeight="1">
      <c r="A61" s="78">
        <v>54</v>
      </c>
      <c r="B61" s="40" t="s">
        <v>1804</v>
      </c>
      <c r="C61" s="39" t="s">
        <v>489</v>
      </c>
      <c r="D61" s="67">
        <v>120000</v>
      </c>
      <c r="E61" s="66"/>
      <c r="F61" s="49">
        <v>332</v>
      </c>
    </row>
    <row r="62" spans="1:6" s="61" customFormat="1" ht="19.2" customHeight="1">
      <c r="A62" s="78">
        <v>55</v>
      </c>
      <c r="B62" s="46" t="s">
        <v>1907</v>
      </c>
      <c r="C62" s="47" t="s">
        <v>489</v>
      </c>
      <c r="D62" s="54">
        <v>120000</v>
      </c>
      <c r="E62" s="52"/>
      <c r="F62" s="49">
        <v>460</v>
      </c>
    </row>
    <row r="63" spans="1:6" s="61" customFormat="1" ht="19.2" customHeight="1">
      <c r="A63" s="78">
        <v>56</v>
      </c>
      <c r="B63" s="40" t="s">
        <v>821</v>
      </c>
      <c r="C63" s="39" t="s">
        <v>489</v>
      </c>
      <c r="D63" s="67">
        <v>120000</v>
      </c>
      <c r="E63" s="67"/>
      <c r="F63" s="49">
        <v>1263</v>
      </c>
    </row>
    <row r="64" spans="1:6" s="61" customFormat="1" ht="19.2" customHeight="1">
      <c r="A64" s="78">
        <v>57</v>
      </c>
      <c r="B64" s="40" t="s">
        <v>882</v>
      </c>
      <c r="C64" s="39" t="s">
        <v>489</v>
      </c>
      <c r="D64" s="67">
        <v>120000</v>
      </c>
      <c r="E64" s="67"/>
      <c r="F64" s="49">
        <v>1336</v>
      </c>
    </row>
    <row r="65" spans="1:6" s="61" customFormat="1" ht="19.2" customHeight="1">
      <c r="A65" s="78">
        <v>58</v>
      </c>
      <c r="B65" s="40" t="s">
        <v>1306</v>
      </c>
      <c r="C65" s="39" t="s">
        <v>489</v>
      </c>
      <c r="D65" s="67">
        <v>120000</v>
      </c>
      <c r="E65" s="67"/>
      <c r="F65" s="49">
        <v>1831</v>
      </c>
    </row>
    <row r="66" spans="1:6" s="21" customFormat="1" ht="19.2" customHeight="1">
      <c r="A66" s="78">
        <v>59</v>
      </c>
      <c r="B66" s="40" t="s">
        <v>1412</v>
      </c>
      <c r="C66" s="39" t="s">
        <v>489</v>
      </c>
      <c r="D66" s="67">
        <v>120000</v>
      </c>
      <c r="E66" s="67"/>
      <c r="F66" s="49">
        <v>1964</v>
      </c>
    </row>
    <row r="67" spans="1:6" s="61" customFormat="1" ht="19.2" customHeight="1">
      <c r="A67" s="78">
        <v>60</v>
      </c>
      <c r="B67" s="40" t="s">
        <v>1434</v>
      </c>
      <c r="C67" s="39" t="s">
        <v>489</v>
      </c>
      <c r="D67" s="67">
        <v>120000</v>
      </c>
      <c r="E67" s="67"/>
      <c r="F67" s="49">
        <v>1989</v>
      </c>
    </row>
    <row r="68" spans="1:6" s="21" customFormat="1" ht="19.2" customHeight="1">
      <c r="A68" s="78">
        <v>61</v>
      </c>
      <c r="B68" s="40" t="s">
        <v>188</v>
      </c>
      <c r="C68" s="39" t="s">
        <v>489</v>
      </c>
      <c r="D68" s="67">
        <v>120000</v>
      </c>
      <c r="E68" s="67"/>
      <c r="F68" s="49">
        <v>2067</v>
      </c>
    </row>
    <row r="69" spans="1:6" s="21" customFormat="1" ht="19.2" customHeight="1">
      <c r="A69" s="78">
        <v>62</v>
      </c>
      <c r="B69" s="40" t="s">
        <v>2550</v>
      </c>
      <c r="C69" s="39" t="s">
        <v>489</v>
      </c>
      <c r="D69" s="67">
        <v>120000</v>
      </c>
      <c r="E69" s="67"/>
      <c r="F69" s="49">
        <v>2290</v>
      </c>
    </row>
    <row r="70" spans="1:6" s="21" customFormat="1" ht="19.2" customHeight="1">
      <c r="A70" s="78">
        <v>63</v>
      </c>
      <c r="B70" s="40" t="s">
        <v>2560</v>
      </c>
      <c r="C70" s="39" t="s">
        <v>489</v>
      </c>
      <c r="D70" s="67">
        <v>120000</v>
      </c>
      <c r="E70" s="67"/>
      <c r="F70" s="49">
        <v>2302</v>
      </c>
    </row>
    <row r="71" spans="1:6" s="21" customFormat="1" ht="19.2" customHeight="1">
      <c r="A71" s="78">
        <v>64</v>
      </c>
      <c r="B71" s="40" t="s">
        <v>2567</v>
      </c>
      <c r="C71" s="39" t="s">
        <v>489</v>
      </c>
      <c r="D71" s="67">
        <v>120000</v>
      </c>
      <c r="E71" s="67"/>
      <c r="F71" s="49">
        <v>2312</v>
      </c>
    </row>
    <row r="72" spans="1:6" s="63" customFormat="1" ht="19.2" customHeight="1">
      <c r="A72" s="78">
        <v>65</v>
      </c>
      <c r="B72" s="82" t="s">
        <v>1654</v>
      </c>
      <c r="C72" s="83" t="s">
        <v>2730</v>
      </c>
      <c r="D72" s="84">
        <v>120000</v>
      </c>
      <c r="E72" s="85" t="s">
        <v>2679</v>
      </c>
      <c r="F72" s="78">
        <v>143</v>
      </c>
    </row>
    <row r="73" spans="1:6" s="63" customFormat="1" ht="19.2" customHeight="1">
      <c r="A73" s="78">
        <v>66</v>
      </c>
      <c r="B73" s="82" t="s">
        <v>1662</v>
      </c>
      <c r="C73" s="83" t="s">
        <v>2730</v>
      </c>
      <c r="D73" s="84">
        <v>120000</v>
      </c>
      <c r="E73" s="85" t="s">
        <v>2679</v>
      </c>
      <c r="F73" s="78">
        <v>153</v>
      </c>
    </row>
    <row r="74" spans="1:6" s="63" customFormat="1" ht="19.2" customHeight="1">
      <c r="A74" s="78">
        <v>67</v>
      </c>
      <c r="B74" s="82" t="s">
        <v>1694</v>
      </c>
      <c r="C74" s="83" t="s">
        <v>2729</v>
      </c>
      <c r="D74" s="84">
        <v>120000</v>
      </c>
      <c r="E74" s="85" t="s">
        <v>2679</v>
      </c>
      <c r="F74" s="78">
        <v>188</v>
      </c>
    </row>
    <row r="75" spans="1:6" s="63" customFormat="1" ht="19.2" customHeight="1">
      <c r="A75" s="78">
        <v>68</v>
      </c>
      <c r="B75" s="82" t="s">
        <v>1702</v>
      </c>
      <c r="C75" s="83" t="s">
        <v>2729</v>
      </c>
      <c r="D75" s="84">
        <v>120000</v>
      </c>
      <c r="E75" s="85" t="s">
        <v>2679</v>
      </c>
      <c r="F75" s="78">
        <v>197</v>
      </c>
    </row>
    <row r="76" spans="1:6" s="63" customFormat="1" ht="19.2" customHeight="1">
      <c r="A76" s="78">
        <v>69</v>
      </c>
      <c r="B76" s="86" t="s">
        <v>1872</v>
      </c>
      <c r="C76" s="87" t="s">
        <v>2730</v>
      </c>
      <c r="D76" s="88">
        <v>120000</v>
      </c>
      <c r="E76" s="89" t="s">
        <v>2679</v>
      </c>
      <c r="F76" s="78">
        <v>415</v>
      </c>
    </row>
    <row r="77" spans="1:6" s="63" customFormat="1" ht="19.2" customHeight="1">
      <c r="A77" s="78">
        <v>70</v>
      </c>
      <c r="B77" s="91" t="s">
        <v>2046</v>
      </c>
      <c r="C77" s="87" t="s">
        <v>2732</v>
      </c>
      <c r="D77" s="88">
        <v>120000</v>
      </c>
      <c r="E77" s="89" t="s">
        <v>2679</v>
      </c>
      <c r="F77" s="78">
        <v>638</v>
      </c>
    </row>
    <row r="78" spans="1:6" s="63" customFormat="1" ht="19.2" customHeight="1">
      <c r="A78" s="78">
        <v>71</v>
      </c>
      <c r="B78" s="82" t="s">
        <v>2368</v>
      </c>
      <c r="C78" s="83" t="s">
        <v>2729</v>
      </c>
      <c r="D78" s="90">
        <v>120000</v>
      </c>
      <c r="E78" s="90" t="s">
        <v>2679</v>
      </c>
      <c r="F78" s="78">
        <v>1005</v>
      </c>
    </row>
    <row r="79" spans="1:6" s="63" customFormat="1" ht="19.2" customHeight="1">
      <c r="A79" s="78">
        <v>72</v>
      </c>
      <c r="B79" s="82" t="s">
        <v>759</v>
      </c>
      <c r="C79" s="83" t="s">
        <v>2730</v>
      </c>
      <c r="D79" s="84">
        <v>120000</v>
      </c>
      <c r="E79" s="85" t="s">
        <v>2679</v>
      </c>
      <c r="F79" s="78">
        <v>1196</v>
      </c>
    </row>
    <row r="80" spans="1:6" s="63" customFormat="1" ht="19.2" customHeight="1">
      <c r="A80" s="78">
        <v>73</v>
      </c>
      <c r="B80" s="82" t="s">
        <v>1161</v>
      </c>
      <c r="C80" s="83" t="s">
        <v>2730</v>
      </c>
      <c r="D80" s="90">
        <v>120000</v>
      </c>
      <c r="E80" s="90" t="s">
        <v>2679</v>
      </c>
      <c r="F80" s="78">
        <v>1666</v>
      </c>
    </row>
    <row r="81" spans="1:6" s="63" customFormat="1" ht="19.2" customHeight="1">
      <c r="A81" s="78">
        <v>74</v>
      </c>
      <c r="B81" s="82" t="s">
        <v>1193</v>
      </c>
      <c r="C81" s="83" t="s">
        <v>2729</v>
      </c>
      <c r="D81" s="90">
        <v>120000</v>
      </c>
      <c r="E81" s="90" t="s">
        <v>2679</v>
      </c>
      <c r="F81" s="78">
        <v>1701</v>
      </c>
    </row>
    <row r="82" spans="1:6" s="63" customFormat="1" ht="19.2" customHeight="1">
      <c r="A82" s="78">
        <v>75</v>
      </c>
      <c r="B82" s="79" t="s">
        <v>1367</v>
      </c>
      <c r="C82" s="79" t="s">
        <v>2729</v>
      </c>
      <c r="D82" s="80">
        <v>120000</v>
      </c>
      <c r="E82" s="81" t="s">
        <v>2679</v>
      </c>
      <c r="F82" s="78">
        <v>1905</v>
      </c>
    </row>
    <row r="83" spans="1:6" s="63" customFormat="1" ht="19.2" customHeight="1">
      <c r="A83" s="78">
        <v>76</v>
      </c>
      <c r="B83" s="82" t="s">
        <v>1427</v>
      </c>
      <c r="C83" s="83" t="s">
        <v>2729</v>
      </c>
      <c r="D83" s="90">
        <v>120000</v>
      </c>
      <c r="E83" s="90" t="s">
        <v>2679</v>
      </c>
      <c r="F83" s="78">
        <v>1981</v>
      </c>
    </row>
    <row r="84" spans="1:6" s="63" customFormat="1" ht="19.2" customHeight="1">
      <c r="A84" s="78">
        <v>77</v>
      </c>
      <c r="B84" s="82" t="s">
        <v>1428</v>
      </c>
      <c r="C84" s="83" t="s">
        <v>2729</v>
      </c>
      <c r="D84" s="90">
        <v>120000</v>
      </c>
      <c r="E84" s="90" t="s">
        <v>2679</v>
      </c>
      <c r="F84" s="78">
        <v>1982</v>
      </c>
    </row>
    <row r="85" spans="1:6" s="63" customFormat="1" ht="19.2" customHeight="1">
      <c r="A85" s="78">
        <v>78</v>
      </c>
      <c r="B85" s="82" t="s">
        <v>1469</v>
      </c>
      <c r="C85" s="83" t="s">
        <v>2729</v>
      </c>
      <c r="D85" s="90">
        <v>120000</v>
      </c>
      <c r="E85" s="90" t="s">
        <v>2679</v>
      </c>
      <c r="F85" s="78">
        <v>2036</v>
      </c>
    </row>
    <row r="86" spans="1:6" s="63" customFormat="1" ht="19.2" customHeight="1">
      <c r="A86" s="78">
        <v>79</v>
      </c>
      <c r="B86" s="82" t="s">
        <v>2419</v>
      </c>
      <c r="C86" s="83" t="s">
        <v>2729</v>
      </c>
      <c r="D86" s="90">
        <v>120000</v>
      </c>
      <c r="E86" s="90" t="s">
        <v>2679</v>
      </c>
      <c r="F86" s="78">
        <v>2131</v>
      </c>
    </row>
    <row r="87" spans="1:6" s="21" customFormat="1" ht="19.2" customHeight="1">
      <c r="A87" s="78">
        <v>80</v>
      </c>
      <c r="B87" s="40" t="s">
        <v>1622</v>
      </c>
      <c r="C87" s="39" t="s">
        <v>526</v>
      </c>
      <c r="D87" s="51">
        <v>120000</v>
      </c>
      <c r="E87" s="50"/>
      <c r="F87" s="49">
        <v>109</v>
      </c>
    </row>
    <row r="88" spans="1:6" s="21" customFormat="1" ht="19.2" customHeight="1">
      <c r="A88" s="78">
        <v>81</v>
      </c>
      <c r="B88" s="40" t="s">
        <v>533</v>
      </c>
      <c r="C88" s="39" t="s">
        <v>526</v>
      </c>
      <c r="D88" s="51">
        <v>120000</v>
      </c>
      <c r="E88" s="50"/>
      <c r="F88" s="49">
        <v>178</v>
      </c>
    </row>
    <row r="89" spans="1:6" s="21" customFormat="1" ht="19.2" customHeight="1">
      <c r="A89" s="78">
        <v>82</v>
      </c>
      <c r="B89" s="40" t="s">
        <v>530</v>
      </c>
      <c r="C89" s="39" t="s">
        <v>526</v>
      </c>
      <c r="D89" s="51">
        <v>120000</v>
      </c>
      <c r="E89" s="50"/>
      <c r="F89" s="49">
        <v>185</v>
      </c>
    </row>
    <row r="90" spans="1:6" s="65" customFormat="1" ht="19.2" customHeight="1">
      <c r="A90" s="78">
        <v>83</v>
      </c>
      <c r="B90" s="46" t="s">
        <v>556</v>
      </c>
      <c r="C90" s="47" t="s">
        <v>557</v>
      </c>
      <c r="D90" s="54">
        <v>120000</v>
      </c>
      <c r="E90" s="52"/>
      <c r="F90" s="49">
        <v>383</v>
      </c>
    </row>
    <row r="91" spans="1:6" s="21" customFormat="1" ht="19.2" customHeight="1">
      <c r="A91" s="78">
        <v>84</v>
      </c>
      <c r="B91" s="48" t="s">
        <v>2058</v>
      </c>
      <c r="C91" s="39" t="s">
        <v>526</v>
      </c>
      <c r="D91" s="67">
        <v>120000</v>
      </c>
      <c r="E91" s="66"/>
      <c r="F91" s="49">
        <v>650</v>
      </c>
    </row>
    <row r="92" spans="1:6" s="61" customFormat="1" ht="19.2" customHeight="1">
      <c r="A92" s="78">
        <v>85</v>
      </c>
      <c r="B92" s="48" t="s">
        <v>2194</v>
      </c>
      <c r="C92" s="55" t="s">
        <v>526</v>
      </c>
      <c r="D92" s="67">
        <v>120000</v>
      </c>
      <c r="E92" s="66"/>
      <c r="F92" s="49">
        <v>810</v>
      </c>
    </row>
    <row r="93" spans="1:6" s="21" customFormat="1" ht="19.2" customHeight="1">
      <c r="A93" s="78">
        <v>86</v>
      </c>
      <c r="B93" s="40" t="s">
        <v>530</v>
      </c>
      <c r="C93" s="39" t="s">
        <v>526</v>
      </c>
      <c r="D93" s="51">
        <v>120000</v>
      </c>
      <c r="E93" s="50"/>
      <c r="F93" s="49">
        <v>1189</v>
      </c>
    </row>
    <row r="94" spans="1:6" s="21" customFormat="1" ht="19.2" customHeight="1">
      <c r="A94" s="78">
        <v>87</v>
      </c>
      <c r="B94" s="40" t="s">
        <v>529</v>
      </c>
      <c r="C94" s="39" t="s">
        <v>526</v>
      </c>
      <c r="D94" s="51">
        <v>120000</v>
      </c>
      <c r="E94" s="50"/>
      <c r="F94" s="49">
        <v>1190</v>
      </c>
    </row>
    <row r="95" spans="1:6" s="21" customFormat="1" ht="19.2" customHeight="1">
      <c r="A95" s="78">
        <v>88</v>
      </c>
      <c r="B95" s="40" t="s">
        <v>947</v>
      </c>
      <c r="C95" s="39" t="s">
        <v>526</v>
      </c>
      <c r="D95" s="67">
        <v>120000</v>
      </c>
      <c r="E95" s="67"/>
      <c r="F95" s="49">
        <v>1414</v>
      </c>
    </row>
    <row r="96" spans="1:6" s="63" customFormat="1" ht="19.2" customHeight="1">
      <c r="A96" s="78">
        <v>89</v>
      </c>
      <c r="B96" s="82" t="s">
        <v>1627</v>
      </c>
      <c r="C96" s="83" t="s">
        <v>2739</v>
      </c>
      <c r="D96" s="84">
        <v>120000</v>
      </c>
      <c r="E96" s="89" t="s">
        <v>2679</v>
      </c>
      <c r="F96" s="78">
        <v>115</v>
      </c>
    </row>
    <row r="97" spans="1:6" s="63" customFormat="1" ht="19.2" customHeight="1">
      <c r="A97" s="78">
        <v>90</v>
      </c>
      <c r="B97" s="82" t="s">
        <v>1628</v>
      </c>
      <c r="C97" s="83" t="s">
        <v>2739</v>
      </c>
      <c r="D97" s="84">
        <v>120000</v>
      </c>
      <c r="E97" s="85" t="s">
        <v>2679</v>
      </c>
      <c r="F97" s="78">
        <v>116</v>
      </c>
    </row>
    <row r="98" spans="1:6" s="63" customFormat="1" ht="19.2" customHeight="1">
      <c r="A98" s="78">
        <v>91</v>
      </c>
      <c r="B98" s="82" t="s">
        <v>2629</v>
      </c>
      <c r="C98" s="83" t="s">
        <v>2739</v>
      </c>
      <c r="D98" s="84">
        <v>120000</v>
      </c>
      <c r="E98" s="85" t="s">
        <v>2679</v>
      </c>
      <c r="F98" s="78">
        <v>208</v>
      </c>
    </row>
    <row r="99" spans="1:6" s="63" customFormat="1" ht="19.2" customHeight="1">
      <c r="A99" s="78">
        <v>92</v>
      </c>
      <c r="B99" s="82" t="s">
        <v>1719</v>
      </c>
      <c r="C99" s="83" t="s">
        <v>2737</v>
      </c>
      <c r="D99" s="84">
        <v>120000</v>
      </c>
      <c r="E99" s="89" t="s">
        <v>2679</v>
      </c>
      <c r="F99" s="78">
        <v>222</v>
      </c>
    </row>
    <row r="100" spans="1:6" s="63" customFormat="1" ht="19.2" customHeight="1">
      <c r="A100" s="78">
        <v>93</v>
      </c>
      <c r="B100" s="82" t="s">
        <v>1761</v>
      </c>
      <c r="C100" s="83" t="s">
        <v>2737</v>
      </c>
      <c r="D100" s="90">
        <v>120000</v>
      </c>
      <c r="E100" s="85" t="s">
        <v>2679</v>
      </c>
      <c r="F100" s="78">
        <v>279</v>
      </c>
    </row>
    <row r="101" spans="1:6" s="63" customFormat="1" ht="19.2" customHeight="1">
      <c r="A101" s="78">
        <v>94</v>
      </c>
      <c r="B101" s="82" t="s">
        <v>506</v>
      </c>
      <c r="C101" s="83" t="s">
        <v>2737</v>
      </c>
      <c r="D101" s="90">
        <v>120000</v>
      </c>
      <c r="E101" s="85" t="s">
        <v>2679</v>
      </c>
      <c r="F101" s="78">
        <v>283</v>
      </c>
    </row>
    <row r="102" spans="1:6" s="63" customFormat="1" ht="19.2" customHeight="1">
      <c r="A102" s="78">
        <v>95</v>
      </c>
      <c r="B102" s="86" t="s">
        <v>1871</v>
      </c>
      <c r="C102" s="87" t="s">
        <v>2737</v>
      </c>
      <c r="D102" s="88">
        <v>120000</v>
      </c>
      <c r="E102" s="89" t="s">
        <v>2679</v>
      </c>
      <c r="F102" s="78">
        <v>414</v>
      </c>
    </row>
    <row r="103" spans="1:6" s="63" customFormat="1" ht="19.2" customHeight="1">
      <c r="A103" s="78">
        <v>96</v>
      </c>
      <c r="B103" s="91" t="s">
        <v>1978</v>
      </c>
      <c r="C103" s="87" t="s">
        <v>2736</v>
      </c>
      <c r="D103" s="88">
        <v>120000</v>
      </c>
      <c r="E103" s="89" t="s">
        <v>2679</v>
      </c>
      <c r="F103" s="78">
        <v>555</v>
      </c>
    </row>
    <row r="104" spans="1:6" s="63" customFormat="1" ht="19.2" customHeight="1">
      <c r="A104" s="78">
        <v>97</v>
      </c>
      <c r="B104" s="91" t="s">
        <v>2035</v>
      </c>
      <c r="C104" s="87" t="s">
        <v>2737</v>
      </c>
      <c r="D104" s="88">
        <v>120000</v>
      </c>
      <c r="E104" s="90" t="s">
        <v>2679</v>
      </c>
      <c r="F104" s="78">
        <v>624</v>
      </c>
    </row>
    <row r="105" spans="1:6" s="63" customFormat="1" ht="19.2" customHeight="1">
      <c r="A105" s="78">
        <v>98</v>
      </c>
      <c r="B105" s="91" t="s">
        <v>585</v>
      </c>
      <c r="C105" s="87" t="s">
        <v>2736</v>
      </c>
      <c r="D105" s="88">
        <v>120000</v>
      </c>
      <c r="E105" s="90" t="s">
        <v>2679</v>
      </c>
      <c r="F105" s="78">
        <v>626</v>
      </c>
    </row>
    <row r="106" spans="1:6" s="63" customFormat="1" ht="19.2" customHeight="1">
      <c r="A106" s="78">
        <v>99</v>
      </c>
      <c r="B106" s="92" t="s">
        <v>2222</v>
      </c>
      <c r="C106" s="83" t="s">
        <v>2739</v>
      </c>
      <c r="D106" s="90">
        <v>120000</v>
      </c>
      <c r="E106" s="90" t="s">
        <v>2679</v>
      </c>
      <c r="F106" s="78">
        <v>842</v>
      </c>
    </row>
    <row r="107" spans="1:6" s="63" customFormat="1" ht="19.2" customHeight="1">
      <c r="A107" s="78">
        <v>100</v>
      </c>
      <c r="B107" s="82" t="s">
        <v>2300</v>
      </c>
      <c r="C107" s="83" t="s">
        <v>2737</v>
      </c>
      <c r="D107" s="90">
        <v>120000</v>
      </c>
      <c r="E107" s="90" t="s">
        <v>2679</v>
      </c>
      <c r="F107" s="78">
        <v>944</v>
      </c>
    </row>
    <row r="108" spans="1:6" s="63" customFormat="1" ht="19.2" customHeight="1">
      <c r="A108" s="78">
        <v>101</v>
      </c>
      <c r="B108" s="82" t="s">
        <v>2325</v>
      </c>
      <c r="C108" s="83" t="s">
        <v>2737</v>
      </c>
      <c r="D108" s="90">
        <v>120000</v>
      </c>
      <c r="E108" s="90" t="s">
        <v>2679</v>
      </c>
      <c r="F108" s="78">
        <v>958</v>
      </c>
    </row>
    <row r="109" spans="1:6" s="63" customFormat="1" ht="19.2" customHeight="1">
      <c r="A109" s="78">
        <v>102</v>
      </c>
      <c r="B109" s="82" t="s">
        <v>2340</v>
      </c>
      <c r="C109" s="83" t="s">
        <v>2737</v>
      </c>
      <c r="D109" s="90">
        <v>120000</v>
      </c>
      <c r="E109" s="85" t="s">
        <v>2679</v>
      </c>
      <c r="F109" s="78">
        <v>974</v>
      </c>
    </row>
    <row r="110" spans="1:6" s="63" customFormat="1" ht="19.2" customHeight="1">
      <c r="A110" s="78">
        <v>103</v>
      </c>
      <c r="B110" s="82" t="s">
        <v>2369</v>
      </c>
      <c r="C110" s="83" t="s">
        <v>2737</v>
      </c>
      <c r="D110" s="90">
        <v>120000</v>
      </c>
      <c r="E110" s="85" t="s">
        <v>2679</v>
      </c>
      <c r="F110" s="78">
        <v>1006</v>
      </c>
    </row>
    <row r="111" spans="1:6" s="63" customFormat="1" ht="19.2" customHeight="1">
      <c r="A111" s="78">
        <v>104</v>
      </c>
      <c r="B111" s="82" t="s">
        <v>2371</v>
      </c>
      <c r="C111" s="83" t="s">
        <v>2737</v>
      </c>
      <c r="D111" s="90">
        <v>120000</v>
      </c>
      <c r="E111" s="85" t="s">
        <v>2679</v>
      </c>
      <c r="F111" s="78">
        <v>1008</v>
      </c>
    </row>
    <row r="112" spans="1:6" s="63" customFormat="1" ht="19.2" customHeight="1">
      <c r="A112" s="78">
        <v>105</v>
      </c>
      <c r="B112" s="82" t="s">
        <v>629</v>
      </c>
      <c r="C112" s="78" t="s">
        <v>2737</v>
      </c>
      <c r="D112" s="84">
        <v>120000</v>
      </c>
      <c r="E112" s="85" t="s">
        <v>2679</v>
      </c>
      <c r="F112" s="78">
        <v>1042</v>
      </c>
    </row>
    <row r="113" spans="1:6" s="63" customFormat="1" ht="19.2" customHeight="1">
      <c r="A113" s="78">
        <v>106</v>
      </c>
      <c r="B113" s="82" t="s">
        <v>644</v>
      </c>
      <c r="C113" s="78" t="s">
        <v>2737</v>
      </c>
      <c r="D113" s="84">
        <v>120000</v>
      </c>
      <c r="E113" s="85" t="s">
        <v>2679</v>
      </c>
      <c r="F113" s="78">
        <v>1057</v>
      </c>
    </row>
    <row r="114" spans="1:6" s="63" customFormat="1" ht="19.2" customHeight="1">
      <c r="A114" s="78">
        <v>107</v>
      </c>
      <c r="B114" s="82" t="s">
        <v>656</v>
      </c>
      <c r="C114" s="78" t="s">
        <v>2737</v>
      </c>
      <c r="D114" s="84">
        <v>120000</v>
      </c>
      <c r="E114" s="85" t="s">
        <v>2679</v>
      </c>
      <c r="F114" s="78">
        <v>1072</v>
      </c>
    </row>
    <row r="115" spans="1:6" s="63" customFormat="1" ht="19.2" customHeight="1">
      <c r="A115" s="78">
        <v>108</v>
      </c>
      <c r="B115" s="82" t="s">
        <v>674</v>
      </c>
      <c r="C115" s="78" t="s">
        <v>2737</v>
      </c>
      <c r="D115" s="84">
        <v>120000</v>
      </c>
      <c r="E115" s="85" t="s">
        <v>2679</v>
      </c>
      <c r="F115" s="78">
        <v>1089</v>
      </c>
    </row>
    <row r="116" spans="1:6" s="63" customFormat="1" ht="19.2" customHeight="1">
      <c r="A116" s="78">
        <v>109</v>
      </c>
      <c r="B116" s="98" t="s">
        <v>690</v>
      </c>
      <c r="C116" s="78" t="s">
        <v>2737</v>
      </c>
      <c r="D116" s="84">
        <v>120000</v>
      </c>
      <c r="E116" s="85" t="s">
        <v>2679</v>
      </c>
      <c r="F116" s="78">
        <v>1108</v>
      </c>
    </row>
    <row r="117" spans="1:6" s="63" customFormat="1" ht="19.2" customHeight="1">
      <c r="A117" s="78">
        <v>110</v>
      </c>
      <c r="B117" s="82" t="s">
        <v>694</v>
      </c>
      <c r="C117" s="78" t="s">
        <v>2737</v>
      </c>
      <c r="D117" s="84">
        <v>120000</v>
      </c>
      <c r="E117" s="85" t="s">
        <v>2679</v>
      </c>
      <c r="F117" s="78">
        <v>1112</v>
      </c>
    </row>
    <row r="118" spans="1:6" s="63" customFormat="1" ht="19.2" customHeight="1">
      <c r="A118" s="78">
        <v>111</v>
      </c>
      <c r="B118" s="82" t="s">
        <v>722</v>
      </c>
      <c r="C118" s="83" t="s">
        <v>2737</v>
      </c>
      <c r="D118" s="84">
        <v>120000</v>
      </c>
      <c r="E118" s="85" t="s">
        <v>2679</v>
      </c>
      <c r="F118" s="78">
        <v>1143</v>
      </c>
    </row>
    <row r="119" spans="1:6" s="63" customFormat="1" ht="19.2" customHeight="1">
      <c r="A119" s="78">
        <v>112</v>
      </c>
      <c r="B119" s="82" t="s">
        <v>723</v>
      </c>
      <c r="C119" s="83" t="s">
        <v>2737</v>
      </c>
      <c r="D119" s="84">
        <v>120000</v>
      </c>
      <c r="E119" s="90" t="s">
        <v>2679</v>
      </c>
      <c r="F119" s="78">
        <v>1144</v>
      </c>
    </row>
    <row r="120" spans="1:6" s="63" customFormat="1" ht="19.2" customHeight="1">
      <c r="A120" s="78">
        <v>113</v>
      </c>
      <c r="B120" s="82" t="s">
        <v>724</v>
      </c>
      <c r="C120" s="83" t="s">
        <v>2737</v>
      </c>
      <c r="D120" s="84">
        <v>120000</v>
      </c>
      <c r="E120" s="90" t="s">
        <v>2679</v>
      </c>
      <c r="F120" s="78">
        <v>1145</v>
      </c>
    </row>
    <row r="121" spans="1:6" s="63" customFormat="1" ht="19.2" customHeight="1">
      <c r="A121" s="78">
        <v>114</v>
      </c>
      <c r="B121" s="82" t="s">
        <v>779</v>
      </c>
      <c r="C121" s="83" t="s">
        <v>2737</v>
      </c>
      <c r="D121" s="84">
        <v>120000</v>
      </c>
      <c r="E121" s="90" t="s">
        <v>2679</v>
      </c>
      <c r="F121" s="78">
        <v>1217</v>
      </c>
    </row>
    <row r="122" spans="1:6" s="63" customFormat="1" ht="19.2" customHeight="1">
      <c r="A122" s="78">
        <v>115</v>
      </c>
      <c r="B122" s="82" t="s">
        <v>838</v>
      </c>
      <c r="C122" s="83" t="s">
        <v>2737</v>
      </c>
      <c r="D122" s="90">
        <v>120000</v>
      </c>
      <c r="E122" s="89" t="s">
        <v>2679</v>
      </c>
      <c r="F122" s="78">
        <v>1281</v>
      </c>
    </row>
    <row r="123" spans="1:6" s="63" customFormat="1" ht="19.2" customHeight="1">
      <c r="A123" s="78">
        <v>116</v>
      </c>
      <c r="B123" s="82" t="s">
        <v>892</v>
      </c>
      <c r="C123" s="83" t="s">
        <v>2739</v>
      </c>
      <c r="D123" s="90">
        <v>120000</v>
      </c>
      <c r="E123" s="90" t="s">
        <v>2679</v>
      </c>
      <c r="F123" s="78">
        <v>1350</v>
      </c>
    </row>
    <row r="124" spans="1:6" s="63" customFormat="1" ht="19.2" customHeight="1">
      <c r="A124" s="78">
        <v>117</v>
      </c>
      <c r="B124" s="82" t="s">
        <v>905</v>
      </c>
      <c r="C124" s="83" t="s">
        <v>2739</v>
      </c>
      <c r="D124" s="90">
        <v>120000</v>
      </c>
      <c r="E124" s="90" t="s">
        <v>2679</v>
      </c>
      <c r="F124" s="78">
        <v>1365</v>
      </c>
    </row>
    <row r="125" spans="1:6" s="63" customFormat="1" ht="19.2" customHeight="1">
      <c r="A125" s="78">
        <v>118</v>
      </c>
      <c r="B125" s="82" t="s">
        <v>934</v>
      </c>
      <c r="C125" s="83" t="s">
        <v>2737</v>
      </c>
      <c r="D125" s="90">
        <v>120000</v>
      </c>
      <c r="E125" s="90" t="s">
        <v>2679</v>
      </c>
      <c r="F125" s="78">
        <v>1400</v>
      </c>
    </row>
    <row r="126" spans="1:6" s="63" customFormat="1" ht="19.2" customHeight="1">
      <c r="A126" s="78">
        <v>119</v>
      </c>
      <c r="B126" s="82" t="s">
        <v>1006</v>
      </c>
      <c r="C126" s="83" t="s">
        <v>2739</v>
      </c>
      <c r="D126" s="90">
        <v>120000</v>
      </c>
      <c r="E126" s="90" t="s">
        <v>2679</v>
      </c>
      <c r="F126" s="78">
        <v>1481</v>
      </c>
    </row>
    <row r="127" spans="1:6" s="63" customFormat="1" ht="19.2" customHeight="1">
      <c r="A127" s="78">
        <v>120</v>
      </c>
      <c r="B127" s="82" t="s">
        <v>1023</v>
      </c>
      <c r="C127" s="83" t="s">
        <v>2739</v>
      </c>
      <c r="D127" s="90">
        <v>120000</v>
      </c>
      <c r="E127" s="90" t="s">
        <v>2679</v>
      </c>
      <c r="F127" s="78">
        <v>1501</v>
      </c>
    </row>
    <row r="128" spans="1:6" s="63" customFormat="1" ht="19.2" customHeight="1">
      <c r="A128" s="78">
        <v>121</v>
      </c>
      <c r="B128" s="82" t="s">
        <v>1192</v>
      </c>
      <c r="C128" s="83" t="s">
        <v>2737</v>
      </c>
      <c r="D128" s="90">
        <v>120000</v>
      </c>
      <c r="E128" s="90" t="s">
        <v>2679</v>
      </c>
      <c r="F128" s="78">
        <v>1700</v>
      </c>
    </row>
    <row r="129" spans="1:6" s="63" customFormat="1" ht="19.2" customHeight="1">
      <c r="A129" s="78">
        <v>122</v>
      </c>
      <c r="B129" s="82" t="s">
        <v>1206</v>
      </c>
      <c r="C129" s="83" t="s">
        <v>2739</v>
      </c>
      <c r="D129" s="90">
        <v>120000</v>
      </c>
      <c r="E129" s="85" t="s">
        <v>2679</v>
      </c>
      <c r="F129" s="78">
        <v>1715</v>
      </c>
    </row>
    <row r="130" spans="1:6" s="63" customFormat="1" ht="19.2" customHeight="1">
      <c r="A130" s="78">
        <v>123</v>
      </c>
      <c r="B130" s="79" t="s">
        <v>640</v>
      </c>
      <c r="C130" s="79" t="s">
        <v>2737</v>
      </c>
      <c r="D130" s="80">
        <v>120000</v>
      </c>
      <c r="E130" s="90" t="s">
        <v>2679</v>
      </c>
      <c r="F130" s="78">
        <v>1859</v>
      </c>
    </row>
    <row r="131" spans="1:6" s="63" customFormat="1" ht="19.2" customHeight="1">
      <c r="A131" s="78">
        <v>124</v>
      </c>
      <c r="B131" s="82" t="s">
        <v>1410</v>
      </c>
      <c r="C131" s="83" t="s">
        <v>2737</v>
      </c>
      <c r="D131" s="90">
        <v>120000</v>
      </c>
      <c r="E131" s="90" t="s">
        <v>2679</v>
      </c>
      <c r="F131" s="78">
        <v>1961</v>
      </c>
    </row>
    <row r="132" spans="1:6" s="63" customFormat="1" ht="19.2" customHeight="1">
      <c r="A132" s="78">
        <v>125</v>
      </c>
      <c r="B132" s="82" t="s">
        <v>2420</v>
      </c>
      <c r="C132" s="83" t="s">
        <v>2737</v>
      </c>
      <c r="D132" s="90">
        <v>120000</v>
      </c>
      <c r="E132" s="90" t="s">
        <v>2679</v>
      </c>
      <c r="F132" s="78">
        <v>2132</v>
      </c>
    </row>
    <row r="133" spans="1:6" s="63" customFormat="1" ht="19.2" customHeight="1">
      <c r="A133" s="78">
        <v>126</v>
      </c>
      <c r="B133" s="82" t="s">
        <v>1709</v>
      </c>
      <c r="C133" s="83" t="s">
        <v>2737</v>
      </c>
      <c r="D133" s="90">
        <v>120000</v>
      </c>
      <c r="E133" s="85" t="s">
        <v>2679</v>
      </c>
      <c r="F133" s="78">
        <v>2323</v>
      </c>
    </row>
    <row r="134" spans="1:6" s="63" customFormat="1" ht="19.2" customHeight="1">
      <c r="A134" s="78">
        <v>127</v>
      </c>
      <c r="B134" s="82" t="s">
        <v>2593</v>
      </c>
      <c r="C134" s="83" t="s">
        <v>2737</v>
      </c>
      <c r="D134" s="90">
        <v>120000</v>
      </c>
      <c r="E134" s="85" t="s">
        <v>2679</v>
      </c>
      <c r="F134" s="78">
        <v>2347</v>
      </c>
    </row>
    <row r="135" spans="1:6" s="63" customFormat="1" ht="19.2" customHeight="1">
      <c r="A135" s="78">
        <v>128</v>
      </c>
      <c r="B135" s="82" t="s">
        <v>1722</v>
      </c>
      <c r="C135" s="83" t="s">
        <v>2741</v>
      </c>
      <c r="D135" s="84">
        <v>120000</v>
      </c>
      <c r="E135" s="85" t="s">
        <v>2679</v>
      </c>
      <c r="F135" s="78">
        <v>225</v>
      </c>
    </row>
    <row r="136" spans="1:6" s="63" customFormat="1" ht="19.2" customHeight="1">
      <c r="A136" s="78">
        <v>129</v>
      </c>
      <c r="B136" s="82" t="s">
        <v>2434</v>
      </c>
      <c r="C136" s="83" t="s">
        <v>2741</v>
      </c>
      <c r="D136" s="90">
        <v>120000</v>
      </c>
      <c r="E136" s="90" t="s">
        <v>2679</v>
      </c>
      <c r="F136" s="78">
        <v>2147</v>
      </c>
    </row>
    <row r="137" spans="1:6" s="63" customFormat="1" ht="19.2" customHeight="1">
      <c r="A137" s="78">
        <v>130</v>
      </c>
      <c r="B137" s="82" t="s">
        <v>2374</v>
      </c>
      <c r="C137" s="83" t="s">
        <v>2741</v>
      </c>
      <c r="D137" s="84">
        <v>120000</v>
      </c>
      <c r="E137" s="84" t="s">
        <v>2679</v>
      </c>
      <c r="F137" s="78">
        <v>1012</v>
      </c>
    </row>
    <row r="138" spans="1:6" s="63" customFormat="1" ht="19.2" customHeight="1">
      <c r="A138" s="78">
        <v>131</v>
      </c>
      <c r="B138" s="82" t="s">
        <v>559</v>
      </c>
      <c r="C138" s="83" t="s">
        <v>2741</v>
      </c>
      <c r="D138" s="90">
        <v>120000</v>
      </c>
      <c r="E138" s="90"/>
      <c r="F138" s="78">
        <v>1959</v>
      </c>
    </row>
    <row r="139" spans="1:6" s="63" customFormat="1" ht="19.2" customHeight="1">
      <c r="A139" s="78">
        <v>132</v>
      </c>
      <c r="B139" s="82" t="s">
        <v>1962</v>
      </c>
      <c r="C139" s="83" t="s">
        <v>2741</v>
      </c>
      <c r="D139" s="90">
        <v>120000</v>
      </c>
      <c r="E139" s="93" t="s">
        <v>2679</v>
      </c>
      <c r="F139" s="78">
        <v>923</v>
      </c>
    </row>
    <row r="140" spans="1:6" s="63" customFormat="1" ht="19.2" customHeight="1">
      <c r="A140" s="78">
        <v>133</v>
      </c>
      <c r="B140" s="82" t="s">
        <v>2634</v>
      </c>
      <c r="C140" s="83" t="s">
        <v>2741</v>
      </c>
      <c r="D140" s="90">
        <v>120000</v>
      </c>
      <c r="E140" s="93" t="s">
        <v>2679</v>
      </c>
      <c r="F140" s="78">
        <v>327</v>
      </c>
    </row>
    <row r="141" spans="1:6" s="21" customFormat="1" ht="19.2" customHeight="1">
      <c r="A141" s="78">
        <v>134</v>
      </c>
      <c r="B141" s="40" t="s">
        <v>1621</v>
      </c>
      <c r="C141" s="39" t="s">
        <v>501</v>
      </c>
      <c r="D141" s="51">
        <v>120000</v>
      </c>
      <c r="E141" s="50"/>
      <c r="F141" s="49">
        <v>108</v>
      </c>
    </row>
    <row r="142" spans="1:6" s="21" customFormat="1" ht="19.2" customHeight="1">
      <c r="A142" s="78">
        <v>135</v>
      </c>
      <c r="B142" s="40" t="s">
        <v>1716</v>
      </c>
      <c r="C142" s="39" t="s">
        <v>2306</v>
      </c>
      <c r="D142" s="51">
        <v>120000</v>
      </c>
      <c r="E142" s="50"/>
      <c r="F142" s="49">
        <v>216</v>
      </c>
    </row>
    <row r="143" spans="1:6" s="21" customFormat="1" ht="19.2" customHeight="1">
      <c r="A143" s="78">
        <v>136</v>
      </c>
      <c r="B143" s="40" t="s">
        <v>1733</v>
      </c>
      <c r="C143" s="39" t="s">
        <v>501</v>
      </c>
      <c r="D143" s="51">
        <v>120000</v>
      </c>
      <c r="E143" s="50"/>
      <c r="F143" s="49">
        <v>245</v>
      </c>
    </row>
    <row r="144" spans="1:6" s="61" customFormat="1" ht="19.2" customHeight="1">
      <c r="A144" s="78">
        <v>137</v>
      </c>
      <c r="B144" s="40" t="s">
        <v>1748</v>
      </c>
      <c r="C144" s="39" t="s">
        <v>501</v>
      </c>
      <c r="D144" s="67">
        <v>120000</v>
      </c>
      <c r="E144" s="66"/>
      <c r="F144" s="49">
        <v>265</v>
      </c>
    </row>
    <row r="145" spans="1:6" s="61" customFormat="1" ht="19.2" customHeight="1">
      <c r="A145" s="78">
        <v>138</v>
      </c>
      <c r="B145" s="46" t="s">
        <v>1877</v>
      </c>
      <c r="C145" s="47" t="s">
        <v>501</v>
      </c>
      <c r="D145" s="54">
        <v>120000</v>
      </c>
      <c r="E145" s="52"/>
      <c r="F145" s="49">
        <v>420</v>
      </c>
    </row>
    <row r="146" spans="1:6" s="61" customFormat="1" ht="19.2" customHeight="1">
      <c r="A146" s="78">
        <v>139</v>
      </c>
      <c r="B146" s="40" t="s">
        <v>1952</v>
      </c>
      <c r="C146" s="39" t="s">
        <v>501</v>
      </c>
      <c r="D146" s="67">
        <v>120000</v>
      </c>
      <c r="E146" s="66"/>
      <c r="F146" s="49">
        <v>519</v>
      </c>
    </row>
    <row r="147" spans="1:6" s="61" customFormat="1" ht="19.2" customHeight="1">
      <c r="A147" s="78">
        <v>140</v>
      </c>
      <c r="B147" s="45" t="s">
        <v>546</v>
      </c>
      <c r="C147" s="47" t="s">
        <v>501</v>
      </c>
      <c r="D147" s="54">
        <v>120000</v>
      </c>
      <c r="E147" s="52"/>
      <c r="F147" s="49">
        <v>569</v>
      </c>
    </row>
    <row r="148" spans="1:6" s="61" customFormat="1" ht="19.2" customHeight="1">
      <c r="A148" s="78">
        <v>141</v>
      </c>
      <c r="B148" s="48" t="s">
        <v>2055</v>
      </c>
      <c r="C148" s="39" t="s">
        <v>501</v>
      </c>
      <c r="D148" s="67">
        <v>120000</v>
      </c>
      <c r="E148" s="66"/>
      <c r="F148" s="49">
        <v>647</v>
      </c>
    </row>
    <row r="149" spans="1:6" s="21" customFormat="1" ht="19.2" customHeight="1">
      <c r="A149" s="78">
        <v>142</v>
      </c>
      <c r="B149" s="48" t="s">
        <v>2098</v>
      </c>
      <c r="C149" s="39" t="s">
        <v>501</v>
      </c>
      <c r="D149" s="67">
        <v>120000</v>
      </c>
      <c r="E149" s="66"/>
      <c r="F149" s="49">
        <v>695</v>
      </c>
    </row>
    <row r="150" spans="1:6" s="61" customFormat="1" ht="19.2" customHeight="1">
      <c r="A150" s="78">
        <v>143</v>
      </c>
      <c r="B150" s="40" t="s">
        <v>2135</v>
      </c>
      <c r="C150" s="39" t="s">
        <v>501</v>
      </c>
      <c r="D150" s="54">
        <v>120000</v>
      </c>
      <c r="E150" s="52"/>
      <c r="F150" s="49">
        <v>735</v>
      </c>
    </row>
    <row r="151" spans="1:6" s="21" customFormat="1" ht="19.2" customHeight="1">
      <c r="A151" s="78">
        <v>144</v>
      </c>
      <c r="B151" s="48" t="s">
        <v>2199</v>
      </c>
      <c r="C151" s="39" t="s">
        <v>501</v>
      </c>
      <c r="D151" s="67">
        <v>120000</v>
      </c>
      <c r="E151" s="66"/>
      <c r="F151" s="49">
        <v>816</v>
      </c>
    </row>
    <row r="152" spans="1:6" s="21" customFormat="1" ht="19.2" customHeight="1">
      <c r="A152" s="78">
        <v>145</v>
      </c>
      <c r="B152" s="40" t="s">
        <v>2347</v>
      </c>
      <c r="C152" s="39" t="s">
        <v>501</v>
      </c>
      <c r="D152" s="67">
        <v>120000</v>
      </c>
      <c r="E152" s="67"/>
      <c r="F152" s="49">
        <v>982</v>
      </c>
    </row>
    <row r="153" spans="1:6" s="61" customFormat="1" ht="19.2" customHeight="1">
      <c r="A153" s="78">
        <v>146</v>
      </c>
      <c r="B153" s="40" t="s">
        <v>2357</v>
      </c>
      <c r="C153" s="39" t="s">
        <v>501</v>
      </c>
      <c r="D153" s="67">
        <v>120000</v>
      </c>
      <c r="E153" s="67"/>
      <c r="F153" s="49">
        <v>995</v>
      </c>
    </row>
    <row r="154" spans="1:6" s="21" customFormat="1" ht="19.2" customHeight="1">
      <c r="A154" s="78">
        <v>147</v>
      </c>
      <c r="B154" s="40" t="s">
        <v>929</v>
      </c>
      <c r="C154" s="39" t="s">
        <v>501</v>
      </c>
      <c r="D154" s="67">
        <v>120000</v>
      </c>
      <c r="E154" s="67"/>
      <c r="F154" s="49">
        <v>1394</v>
      </c>
    </row>
    <row r="155" spans="1:6" s="21" customFormat="1" ht="19.2" customHeight="1">
      <c r="A155" s="78">
        <v>148</v>
      </c>
      <c r="B155" s="40" t="s">
        <v>1016</v>
      </c>
      <c r="C155" s="39" t="s">
        <v>501</v>
      </c>
      <c r="D155" s="67">
        <v>120000</v>
      </c>
      <c r="E155" s="67"/>
      <c r="F155" s="49">
        <v>1493</v>
      </c>
    </row>
    <row r="156" spans="1:6" s="21" customFormat="1" ht="19.2" customHeight="1">
      <c r="A156" s="78">
        <v>149</v>
      </c>
      <c r="B156" s="40" t="s">
        <v>1030</v>
      </c>
      <c r="C156" s="39" t="s">
        <v>501</v>
      </c>
      <c r="D156" s="67">
        <v>120000</v>
      </c>
      <c r="E156" s="67"/>
      <c r="F156" s="49">
        <v>1508</v>
      </c>
    </row>
    <row r="157" spans="1:6" s="21" customFormat="1" ht="19.2" customHeight="1">
      <c r="A157" s="78">
        <v>150</v>
      </c>
      <c r="B157" s="40" t="s">
        <v>1038</v>
      </c>
      <c r="C157" s="39" t="s">
        <v>501</v>
      </c>
      <c r="D157" s="67">
        <v>120000</v>
      </c>
      <c r="E157" s="67"/>
      <c r="F157" s="49">
        <v>1517</v>
      </c>
    </row>
    <row r="158" spans="1:6" s="61" customFormat="1" ht="19.2" customHeight="1">
      <c r="A158" s="78">
        <v>151</v>
      </c>
      <c r="B158" s="40" t="s">
        <v>1063</v>
      </c>
      <c r="C158" s="39" t="s">
        <v>501</v>
      </c>
      <c r="D158" s="67">
        <v>120000</v>
      </c>
      <c r="E158" s="67"/>
      <c r="F158" s="49">
        <v>1551</v>
      </c>
    </row>
    <row r="159" spans="1:6" s="61" customFormat="1" ht="19.2" customHeight="1">
      <c r="A159" s="78">
        <v>152</v>
      </c>
      <c r="B159" s="40" t="s">
        <v>1066</v>
      </c>
      <c r="C159" s="39" t="s">
        <v>501</v>
      </c>
      <c r="D159" s="67">
        <v>120000</v>
      </c>
      <c r="E159" s="67"/>
      <c r="F159" s="49">
        <v>1554</v>
      </c>
    </row>
    <row r="160" spans="1:6" s="21" customFormat="1" ht="19.2" customHeight="1">
      <c r="A160" s="78">
        <v>153</v>
      </c>
      <c r="B160" s="40" t="s">
        <v>511</v>
      </c>
      <c r="C160" s="39" t="s">
        <v>602</v>
      </c>
      <c r="D160" s="67">
        <v>120000</v>
      </c>
      <c r="E160" s="67"/>
      <c r="F160" s="49">
        <v>1820</v>
      </c>
    </row>
    <row r="161" spans="1:6" s="21" customFormat="1" ht="19.2" customHeight="1">
      <c r="A161" s="78">
        <v>154</v>
      </c>
      <c r="B161" s="40" t="s">
        <v>1476</v>
      </c>
      <c r="C161" s="39" t="s">
        <v>501</v>
      </c>
      <c r="D161" s="67">
        <v>120000</v>
      </c>
      <c r="E161" s="67"/>
      <c r="F161" s="49">
        <v>2043</v>
      </c>
    </row>
    <row r="162" spans="1:6" s="21" customFormat="1" ht="19.2" customHeight="1">
      <c r="A162" s="78">
        <v>155</v>
      </c>
      <c r="B162" s="40" t="s">
        <v>2413</v>
      </c>
      <c r="C162" s="39" t="s">
        <v>501</v>
      </c>
      <c r="D162" s="67">
        <v>120000</v>
      </c>
      <c r="E162" s="67"/>
      <c r="F162" s="49">
        <v>2124</v>
      </c>
    </row>
    <row r="163" spans="1:6" s="61" customFormat="1" ht="19.2" customHeight="1">
      <c r="A163" s="78">
        <v>156</v>
      </c>
      <c r="B163" s="40" t="s">
        <v>2430</v>
      </c>
      <c r="C163" s="39" t="s">
        <v>501</v>
      </c>
      <c r="D163" s="67">
        <v>120000</v>
      </c>
      <c r="E163" s="67"/>
      <c r="F163" s="49">
        <v>2143</v>
      </c>
    </row>
    <row r="164" spans="1:6" s="21" customFormat="1" ht="19.2" customHeight="1">
      <c r="A164" s="78">
        <v>157</v>
      </c>
      <c r="B164" s="40" t="s">
        <v>2464</v>
      </c>
      <c r="C164" s="39" t="s">
        <v>501</v>
      </c>
      <c r="D164" s="51">
        <v>120000</v>
      </c>
      <c r="E164" s="51"/>
      <c r="F164" s="49">
        <v>2183</v>
      </c>
    </row>
    <row r="165" spans="1:6" s="21" customFormat="1" ht="19.2" customHeight="1">
      <c r="A165" s="78">
        <v>158</v>
      </c>
      <c r="B165" s="40" t="s">
        <v>2495</v>
      </c>
      <c r="C165" s="39" t="s">
        <v>501</v>
      </c>
      <c r="D165" s="67">
        <v>120000</v>
      </c>
      <c r="E165" s="67"/>
      <c r="F165" s="49">
        <v>2220</v>
      </c>
    </row>
    <row r="166" spans="1:6" s="21" customFormat="1" ht="19.2" customHeight="1">
      <c r="A166" s="78">
        <v>159</v>
      </c>
      <c r="B166" s="40" t="s">
        <v>2517</v>
      </c>
      <c r="C166" s="39" t="s">
        <v>501</v>
      </c>
      <c r="D166" s="67">
        <v>120000</v>
      </c>
      <c r="E166" s="67"/>
      <c r="F166" s="49">
        <v>2249</v>
      </c>
    </row>
    <row r="167" spans="1:6" s="60" customFormat="1" ht="19.2" customHeight="1">
      <c r="A167" s="78">
        <v>160</v>
      </c>
      <c r="B167" s="40" t="s">
        <v>2534</v>
      </c>
      <c r="C167" s="39" t="s">
        <v>501</v>
      </c>
      <c r="D167" s="67">
        <v>120000</v>
      </c>
      <c r="E167" s="67"/>
      <c r="F167" s="49">
        <v>2268</v>
      </c>
    </row>
    <row r="168" spans="1:6" s="21" customFormat="1" ht="19.2" customHeight="1">
      <c r="A168" s="78">
        <v>161</v>
      </c>
      <c r="B168" s="40" t="s">
        <v>2579</v>
      </c>
      <c r="C168" s="39" t="s">
        <v>501</v>
      </c>
      <c r="D168" s="67">
        <v>120000</v>
      </c>
      <c r="E168" s="67"/>
      <c r="F168" s="49">
        <v>2329</v>
      </c>
    </row>
    <row r="169" spans="1:6" s="63" customFormat="1" ht="19.2" customHeight="1">
      <c r="A169" s="78">
        <v>162</v>
      </c>
      <c r="B169" s="82" t="s">
        <v>511</v>
      </c>
      <c r="C169" s="83" t="s">
        <v>2744</v>
      </c>
      <c r="D169" s="90">
        <v>120000</v>
      </c>
      <c r="E169" s="93" t="s">
        <v>2679</v>
      </c>
      <c r="F169" s="78">
        <v>269</v>
      </c>
    </row>
    <row r="170" spans="1:6" s="63" customFormat="1" ht="19.2" customHeight="1">
      <c r="A170" s="78">
        <v>163</v>
      </c>
      <c r="B170" s="82" t="s">
        <v>2572</v>
      </c>
      <c r="C170" s="83" t="s">
        <v>2744</v>
      </c>
      <c r="D170" s="90">
        <v>120000</v>
      </c>
      <c r="E170" s="90" t="s">
        <v>2679</v>
      </c>
      <c r="F170" s="78">
        <v>2319</v>
      </c>
    </row>
    <row r="171" spans="1:6" s="63" customFormat="1" ht="19.2" customHeight="1">
      <c r="A171" s="78">
        <v>164</v>
      </c>
      <c r="B171" s="82" t="s">
        <v>2332</v>
      </c>
      <c r="C171" s="83" t="s">
        <v>2744</v>
      </c>
      <c r="D171" s="90">
        <v>120000</v>
      </c>
      <c r="E171" s="90" t="s">
        <v>2679</v>
      </c>
      <c r="F171" s="78">
        <v>966</v>
      </c>
    </row>
    <row r="172" spans="1:6" s="63" customFormat="1" ht="19.2" customHeight="1">
      <c r="A172" s="78">
        <v>165</v>
      </c>
      <c r="B172" s="82" t="s">
        <v>2142</v>
      </c>
      <c r="C172" s="83" t="s">
        <v>2744</v>
      </c>
      <c r="D172" s="88">
        <v>120000</v>
      </c>
      <c r="E172" s="89" t="s">
        <v>2679</v>
      </c>
      <c r="F172" s="78">
        <v>742</v>
      </c>
    </row>
    <row r="173" spans="1:6" s="63" customFormat="1" ht="19.2" customHeight="1">
      <c r="A173" s="78">
        <v>166</v>
      </c>
      <c r="B173" s="82" t="s">
        <v>951</v>
      </c>
      <c r="C173" s="83" t="s">
        <v>2744</v>
      </c>
      <c r="D173" s="90">
        <v>120000</v>
      </c>
      <c r="E173" s="90" t="s">
        <v>2679</v>
      </c>
      <c r="F173" s="78">
        <v>1420</v>
      </c>
    </row>
    <row r="174" spans="1:6" s="63" customFormat="1" ht="19.2" customHeight="1">
      <c r="A174" s="78">
        <v>167</v>
      </c>
      <c r="B174" s="82" t="s">
        <v>1464</v>
      </c>
      <c r="C174" s="83" t="s">
        <v>2744</v>
      </c>
      <c r="D174" s="90">
        <v>120000</v>
      </c>
      <c r="E174" s="90" t="s">
        <v>2679</v>
      </c>
      <c r="F174" s="78">
        <v>2244</v>
      </c>
    </row>
    <row r="175" spans="1:6" s="63" customFormat="1" ht="19.2" customHeight="1">
      <c r="A175" s="78">
        <v>196</v>
      </c>
      <c r="B175" s="82" t="s">
        <v>1613</v>
      </c>
      <c r="C175" s="83" t="s">
        <v>2644</v>
      </c>
      <c r="D175" s="84">
        <v>120000</v>
      </c>
      <c r="E175" s="85" t="s">
        <v>2679</v>
      </c>
      <c r="F175" s="78">
        <v>100</v>
      </c>
    </row>
    <row r="176" spans="1:6" s="63" customFormat="1" ht="19.2" customHeight="1">
      <c r="A176" s="78">
        <v>197</v>
      </c>
      <c r="B176" s="82" t="s">
        <v>2469</v>
      </c>
      <c r="C176" s="83" t="s">
        <v>2751</v>
      </c>
      <c r="D176" s="90">
        <v>120000</v>
      </c>
      <c r="E176" s="90" t="s">
        <v>2679</v>
      </c>
      <c r="F176" s="78">
        <v>2189</v>
      </c>
    </row>
    <row r="177" spans="1:6" s="63" customFormat="1" ht="19.2" customHeight="1">
      <c r="A177" s="78">
        <v>198</v>
      </c>
      <c r="B177" s="82" t="s">
        <v>1731</v>
      </c>
      <c r="C177" s="83" t="s">
        <v>2644</v>
      </c>
      <c r="D177" s="84">
        <v>120000</v>
      </c>
      <c r="E177" s="85" t="s">
        <v>2679</v>
      </c>
      <c r="F177" s="78">
        <v>241</v>
      </c>
    </row>
    <row r="178" spans="1:6" s="63" customFormat="1" ht="19.2" customHeight="1">
      <c r="A178" s="78">
        <v>199</v>
      </c>
      <c r="B178" s="91" t="s">
        <v>1970</v>
      </c>
      <c r="C178" s="87" t="s">
        <v>2751</v>
      </c>
      <c r="D178" s="88">
        <v>120000</v>
      </c>
      <c r="E178" s="89" t="s">
        <v>2679</v>
      </c>
      <c r="F178" s="78">
        <v>546</v>
      </c>
    </row>
    <row r="179" spans="1:6" s="63" customFormat="1" ht="19.2" customHeight="1">
      <c r="A179" s="78">
        <v>200</v>
      </c>
      <c r="B179" s="82" t="s">
        <v>2614</v>
      </c>
      <c r="C179" s="83" t="s">
        <v>2751</v>
      </c>
      <c r="D179" s="90">
        <v>120000</v>
      </c>
      <c r="E179" s="93" t="s">
        <v>2679</v>
      </c>
      <c r="F179" s="78">
        <v>2375</v>
      </c>
    </row>
    <row r="180" spans="1:6" s="63" customFormat="1" ht="19.2" customHeight="1">
      <c r="A180" s="78">
        <v>201</v>
      </c>
      <c r="B180" s="92" t="s">
        <v>2181</v>
      </c>
      <c r="C180" s="95" t="s">
        <v>2644</v>
      </c>
      <c r="D180" s="90">
        <v>120000</v>
      </c>
      <c r="E180" s="93" t="s">
        <v>2679</v>
      </c>
      <c r="F180" s="78">
        <v>795</v>
      </c>
    </row>
    <row r="181" spans="1:6" s="63" customFormat="1" ht="19.2" customHeight="1">
      <c r="A181" s="78">
        <v>202</v>
      </c>
      <c r="B181" s="82" t="s">
        <v>2522</v>
      </c>
      <c r="C181" s="83" t="s">
        <v>2751</v>
      </c>
      <c r="D181" s="90">
        <v>120000</v>
      </c>
      <c r="E181" s="90" t="s">
        <v>2679</v>
      </c>
      <c r="F181" s="78">
        <v>2255</v>
      </c>
    </row>
    <row r="182" spans="1:6" s="63" customFormat="1" ht="19.2" customHeight="1">
      <c r="A182" s="78">
        <v>203</v>
      </c>
      <c r="B182" s="92" t="s">
        <v>2227</v>
      </c>
      <c r="C182" s="97" t="s">
        <v>2751</v>
      </c>
      <c r="D182" s="90">
        <v>120000</v>
      </c>
      <c r="E182" s="93" t="s">
        <v>2679</v>
      </c>
      <c r="F182" s="78">
        <v>847</v>
      </c>
    </row>
    <row r="183" spans="1:6" s="63" customFormat="1" ht="19.2" customHeight="1">
      <c r="A183" s="78">
        <v>204</v>
      </c>
      <c r="B183" s="92" t="s">
        <v>2202</v>
      </c>
      <c r="C183" s="83" t="s">
        <v>2751</v>
      </c>
      <c r="D183" s="90">
        <v>120000</v>
      </c>
      <c r="E183" s="93" t="s">
        <v>2679</v>
      </c>
      <c r="F183" s="78">
        <v>820</v>
      </c>
    </row>
    <row r="184" spans="1:6" s="21" customFormat="1" ht="19.2" customHeight="1">
      <c r="A184" s="78">
        <v>205</v>
      </c>
      <c r="B184" s="40" t="s">
        <v>1826</v>
      </c>
      <c r="C184" s="39" t="s">
        <v>512</v>
      </c>
      <c r="D184" s="67">
        <v>120000</v>
      </c>
      <c r="E184" s="66"/>
      <c r="F184" s="49">
        <v>357</v>
      </c>
    </row>
    <row r="185" spans="1:6" s="21" customFormat="1" ht="19.2" customHeight="1">
      <c r="A185" s="78">
        <v>206</v>
      </c>
      <c r="B185" s="46" t="s">
        <v>1862</v>
      </c>
      <c r="C185" s="47" t="s">
        <v>496</v>
      </c>
      <c r="D185" s="54">
        <v>120000</v>
      </c>
      <c r="E185" s="52"/>
      <c r="F185" s="49">
        <v>403</v>
      </c>
    </row>
    <row r="186" spans="1:6" s="61" customFormat="1" ht="19.2" customHeight="1">
      <c r="A186" s="78">
        <v>207</v>
      </c>
      <c r="B186" s="40" t="s">
        <v>1928</v>
      </c>
      <c r="C186" s="38" t="s">
        <v>496</v>
      </c>
      <c r="D186" s="67">
        <v>120000</v>
      </c>
      <c r="E186" s="66"/>
      <c r="F186" s="49">
        <v>485</v>
      </c>
    </row>
    <row r="187" spans="1:6" s="21" customFormat="1" ht="19.2" customHeight="1">
      <c r="A187" s="78">
        <v>208</v>
      </c>
      <c r="B187" s="40" t="s">
        <v>1090</v>
      </c>
      <c r="C187" s="39" t="s">
        <v>512</v>
      </c>
      <c r="D187" s="67">
        <v>120000</v>
      </c>
      <c r="E187" s="67"/>
      <c r="F187" s="49">
        <v>1583</v>
      </c>
    </row>
    <row r="188" spans="1:6" s="21" customFormat="1" ht="19.2" customHeight="1">
      <c r="A188" s="78">
        <v>209</v>
      </c>
      <c r="B188" s="40" t="s">
        <v>1298</v>
      </c>
      <c r="C188" s="39" t="s">
        <v>512</v>
      </c>
      <c r="D188" s="67">
        <v>120000</v>
      </c>
      <c r="E188" s="67"/>
      <c r="F188" s="49">
        <v>1821</v>
      </c>
    </row>
    <row r="189" spans="1:6" s="21" customFormat="1" ht="19.2" customHeight="1">
      <c r="A189" s="78">
        <v>210</v>
      </c>
      <c r="B189" s="40" t="s">
        <v>2513</v>
      </c>
      <c r="C189" s="39" t="s">
        <v>496</v>
      </c>
      <c r="D189" s="67">
        <v>120000</v>
      </c>
      <c r="E189" s="67"/>
      <c r="F189" s="49">
        <v>2245</v>
      </c>
    </row>
    <row r="190" spans="1:6" s="64" customFormat="1" ht="19.2" customHeight="1">
      <c r="A190" s="78">
        <v>211</v>
      </c>
      <c r="B190" s="40" t="s">
        <v>2653</v>
      </c>
      <c r="C190" s="39" t="s">
        <v>512</v>
      </c>
      <c r="D190" s="67">
        <v>120000</v>
      </c>
      <c r="E190" s="67"/>
      <c r="F190" s="49">
        <v>2285</v>
      </c>
    </row>
    <row r="191" spans="1:6" s="63" customFormat="1" ht="19.2" customHeight="1">
      <c r="A191" s="78">
        <v>212</v>
      </c>
      <c r="B191" s="92" t="s">
        <v>2114</v>
      </c>
      <c r="C191" s="83" t="s">
        <v>2746</v>
      </c>
      <c r="D191" s="90">
        <v>120000</v>
      </c>
      <c r="E191" s="93" t="s">
        <v>2679</v>
      </c>
      <c r="F191" s="78">
        <v>713</v>
      </c>
    </row>
    <row r="192" spans="1:6" s="63" customFormat="1" ht="19.2" customHeight="1">
      <c r="A192" s="78">
        <v>213</v>
      </c>
      <c r="B192" s="79" t="s">
        <v>1365</v>
      </c>
      <c r="C192" s="79" t="s">
        <v>2746</v>
      </c>
      <c r="D192" s="80">
        <v>120000</v>
      </c>
      <c r="E192" s="81" t="s">
        <v>2679</v>
      </c>
      <c r="F192" s="78">
        <v>1900</v>
      </c>
    </row>
    <row r="193" spans="1:6" s="63" customFormat="1" ht="19.2" customHeight="1">
      <c r="A193" s="78">
        <v>214</v>
      </c>
      <c r="B193" s="82" t="s">
        <v>618</v>
      </c>
      <c r="C193" s="83" t="s">
        <v>2746</v>
      </c>
      <c r="D193" s="90">
        <v>120000</v>
      </c>
      <c r="E193" s="90" t="s">
        <v>2679</v>
      </c>
      <c r="F193" s="78">
        <v>2229</v>
      </c>
    </row>
    <row r="194" spans="1:6" s="63" customFormat="1" ht="19.2" customHeight="1">
      <c r="A194" s="78">
        <v>215</v>
      </c>
      <c r="B194" s="79" t="s">
        <v>1363</v>
      </c>
      <c r="C194" s="79" t="s">
        <v>2746</v>
      </c>
      <c r="D194" s="80">
        <v>120000</v>
      </c>
      <c r="E194" s="81" t="s">
        <v>2679</v>
      </c>
      <c r="F194" s="78">
        <v>1897</v>
      </c>
    </row>
    <row r="195" spans="1:6" s="63" customFormat="1" ht="19.2" customHeight="1">
      <c r="A195" s="78">
        <v>216</v>
      </c>
      <c r="B195" s="82" t="s">
        <v>1304</v>
      </c>
      <c r="C195" s="83" t="s">
        <v>2747</v>
      </c>
      <c r="D195" s="90">
        <v>120000</v>
      </c>
      <c r="E195" s="90" t="s">
        <v>2679</v>
      </c>
      <c r="F195" s="78">
        <v>1829</v>
      </c>
    </row>
    <row r="196" spans="1:6" s="63" customFormat="1" ht="19.2" customHeight="1">
      <c r="A196" s="78">
        <v>217</v>
      </c>
      <c r="B196" s="82" t="s">
        <v>1609</v>
      </c>
      <c r="C196" s="83" t="s">
        <v>2747</v>
      </c>
      <c r="D196" s="84">
        <v>120000</v>
      </c>
      <c r="E196" s="85" t="s">
        <v>2679</v>
      </c>
      <c r="F196" s="78">
        <v>94</v>
      </c>
    </row>
    <row r="197" spans="1:6" s="63" customFormat="1" ht="19.2" customHeight="1">
      <c r="A197" s="78">
        <v>218</v>
      </c>
      <c r="B197" s="82" t="s">
        <v>537</v>
      </c>
      <c r="C197" s="83" t="s">
        <v>2747</v>
      </c>
      <c r="D197" s="84">
        <v>120000</v>
      </c>
      <c r="E197" s="85" t="s">
        <v>2679</v>
      </c>
      <c r="F197" s="78">
        <v>1184</v>
      </c>
    </row>
    <row r="198" spans="1:6" s="63" customFormat="1" ht="19.2" customHeight="1">
      <c r="A198" s="78">
        <v>219</v>
      </c>
      <c r="B198" s="82" t="s">
        <v>1173</v>
      </c>
      <c r="C198" s="83" t="s">
        <v>2749</v>
      </c>
      <c r="D198" s="90">
        <v>120000</v>
      </c>
      <c r="E198" s="90" t="s">
        <v>2679</v>
      </c>
      <c r="F198" s="78">
        <v>1678</v>
      </c>
    </row>
    <row r="199" spans="1:6" s="63" customFormat="1" ht="19.2" customHeight="1">
      <c r="A199" s="78">
        <v>220</v>
      </c>
      <c r="B199" s="82" t="s">
        <v>1842</v>
      </c>
      <c r="C199" s="83" t="s">
        <v>2747</v>
      </c>
      <c r="D199" s="90">
        <v>120000</v>
      </c>
      <c r="E199" s="93" t="s">
        <v>2679</v>
      </c>
      <c r="F199" s="78">
        <v>377</v>
      </c>
    </row>
    <row r="200" spans="1:6" s="63" customFormat="1" ht="19.2" customHeight="1">
      <c r="A200" s="78">
        <v>221</v>
      </c>
      <c r="B200" s="82" t="s">
        <v>532</v>
      </c>
      <c r="C200" s="83" t="s">
        <v>2747</v>
      </c>
      <c r="D200" s="84">
        <v>120000</v>
      </c>
      <c r="E200" s="85" t="s">
        <v>2679</v>
      </c>
      <c r="F200" s="78">
        <v>180</v>
      </c>
    </row>
    <row r="201" spans="1:6" s="63" customFormat="1" ht="19.2" customHeight="1">
      <c r="A201" s="78">
        <v>222</v>
      </c>
      <c r="B201" s="82" t="s">
        <v>1739</v>
      </c>
      <c r="C201" s="83" t="s">
        <v>2756</v>
      </c>
      <c r="D201" s="84">
        <v>120000</v>
      </c>
      <c r="E201" s="85" t="s">
        <v>2679</v>
      </c>
      <c r="F201" s="78">
        <v>253</v>
      </c>
    </row>
    <row r="202" spans="1:6" s="63" customFormat="1" ht="19.2" customHeight="1">
      <c r="A202" s="78">
        <v>223</v>
      </c>
      <c r="B202" s="82" t="s">
        <v>936</v>
      </c>
      <c r="C202" s="83" t="s">
        <v>2753</v>
      </c>
      <c r="D202" s="90">
        <v>120000</v>
      </c>
      <c r="E202" s="90" t="s">
        <v>2679</v>
      </c>
      <c r="F202" s="78">
        <v>1403</v>
      </c>
    </row>
    <row r="203" spans="1:6" s="63" customFormat="1" ht="19.2" customHeight="1">
      <c r="A203" s="78">
        <v>224</v>
      </c>
      <c r="B203" s="86" t="s">
        <v>561</v>
      </c>
      <c r="C203" s="87" t="s">
        <v>2753</v>
      </c>
      <c r="D203" s="88">
        <v>120000</v>
      </c>
      <c r="E203" s="89" t="s">
        <v>2679</v>
      </c>
      <c r="F203" s="78">
        <v>401</v>
      </c>
    </row>
    <row r="204" spans="1:6" s="63" customFormat="1" ht="19.2" customHeight="1">
      <c r="A204" s="78">
        <v>225</v>
      </c>
      <c r="B204" s="86" t="s">
        <v>559</v>
      </c>
      <c r="C204" s="87" t="s">
        <v>2753</v>
      </c>
      <c r="D204" s="88">
        <v>120000</v>
      </c>
      <c r="E204" s="89" t="s">
        <v>2679</v>
      </c>
      <c r="F204" s="78">
        <v>388</v>
      </c>
    </row>
    <row r="205" spans="1:6" s="63" customFormat="1" ht="19.2" customHeight="1">
      <c r="A205" s="78">
        <v>226</v>
      </c>
      <c r="B205" s="82" t="s">
        <v>2471</v>
      </c>
      <c r="C205" s="83" t="s">
        <v>2754</v>
      </c>
      <c r="D205" s="84">
        <v>120000</v>
      </c>
      <c r="E205" s="84" t="s">
        <v>2679</v>
      </c>
      <c r="F205" s="78">
        <v>2191</v>
      </c>
    </row>
    <row r="206" spans="1:6" s="63" customFormat="1" ht="19.2" customHeight="1">
      <c r="A206" s="78">
        <v>227</v>
      </c>
      <c r="B206" s="82" t="s">
        <v>2367</v>
      </c>
      <c r="C206" s="83" t="s">
        <v>2754</v>
      </c>
      <c r="D206" s="90">
        <v>120000</v>
      </c>
      <c r="E206" s="90" t="s">
        <v>2679</v>
      </c>
      <c r="F206" s="78">
        <v>1004</v>
      </c>
    </row>
    <row r="207" spans="1:6" s="63" customFormat="1" ht="19.2" customHeight="1">
      <c r="A207" s="78">
        <v>228</v>
      </c>
      <c r="B207" s="92" t="s">
        <v>2197</v>
      </c>
      <c r="C207" s="95" t="s">
        <v>2754</v>
      </c>
      <c r="D207" s="90">
        <v>120000</v>
      </c>
      <c r="E207" s="93" t="s">
        <v>2679</v>
      </c>
      <c r="F207" s="78">
        <v>813</v>
      </c>
    </row>
    <row r="208" spans="1:6" s="63" customFormat="1" ht="19.2" customHeight="1">
      <c r="A208" s="78">
        <v>229</v>
      </c>
      <c r="B208" s="82" t="s">
        <v>2302</v>
      </c>
      <c r="C208" s="83" t="s">
        <v>2753</v>
      </c>
      <c r="D208" s="90">
        <v>120000</v>
      </c>
      <c r="E208" s="93" t="s">
        <v>2679</v>
      </c>
      <c r="F208" s="78">
        <v>946</v>
      </c>
    </row>
    <row r="209" spans="1:6" s="21" customFormat="1" ht="19.2" customHeight="1">
      <c r="A209" s="78">
        <v>230</v>
      </c>
      <c r="B209" s="40" t="s">
        <v>1576</v>
      </c>
      <c r="C209" s="39" t="s">
        <v>2303</v>
      </c>
      <c r="D209" s="51">
        <v>120000</v>
      </c>
      <c r="E209" s="50"/>
      <c r="F209" s="49">
        <v>58</v>
      </c>
    </row>
    <row r="210" spans="1:6" s="61" customFormat="1" ht="19.2" customHeight="1">
      <c r="A210" s="78">
        <v>231</v>
      </c>
      <c r="B210" s="45" t="s">
        <v>1975</v>
      </c>
      <c r="C210" s="47" t="s">
        <v>573</v>
      </c>
      <c r="D210" s="54">
        <v>120000</v>
      </c>
      <c r="E210" s="52"/>
      <c r="F210" s="49">
        <v>552</v>
      </c>
    </row>
    <row r="211" spans="1:6" s="61" customFormat="1" ht="19.2" customHeight="1">
      <c r="A211" s="78">
        <v>232</v>
      </c>
      <c r="B211" s="48" t="s">
        <v>2061</v>
      </c>
      <c r="C211" s="39" t="s">
        <v>573</v>
      </c>
      <c r="D211" s="67">
        <v>120000</v>
      </c>
      <c r="E211" s="66"/>
      <c r="F211" s="49">
        <v>653</v>
      </c>
    </row>
    <row r="212" spans="1:6" s="61" customFormat="1" ht="19.2" customHeight="1">
      <c r="A212" s="78">
        <v>233</v>
      </c>
      <c r="B212" s="40" t="s">
        <v>2328</v>
      </c>
      <c r="C212" s="39" t="s">
        <v>573</v>
      </c>
      <c r="D212" s="67">
        <v>120000</v>
      </c>
      <c r="E212" s="67"/>
      <c r="F212" s="49">
        <v>961</v>
      </c>
    </row>
    <row r="213" spans="1:6" s="21" customFormat="1" ht="19.2" customHeight="1">
      <c r="A213" s="78">
        <v>234</v>
      </c>
      <c r="B213" s="45" t="s">
        <v>2385</v>
      </c>
      <c r="C213" s="47" t="s">
        <v>2757</v>
      </c>
      <c r="D213" s="54">
        <v>120000</v>
      </c>
      <c r="E213" s="54"/>
      <c r="F213" s="49">
        <v>1024</v>
      </c>
    </row>
    <row r="214" spans="1:6" s="21" customFormat="1" ht="19.2" customHeight="1">
      <c r="A214" s="78">
        <v>235</v>
      </c>
      <c r="B214" s="40" t="s">
        <v>428</v>
      </c>
      <c r="C214" s="49" t="s">
        <v>558</v>
      </c>
      <c r="D214" s="51">
        <v>120000</v>
      </c>
      <c r="E214" s="50"/>
      <c r="F214" s="49">
        <v>1124</v>
      </c>
    </row>
    <row r="215" spans="1:6" s="61" customFormat="1" ht="19.2" customHeight="1">
      <c r="A215" s="78">
        <v>236</v>
      </c>
      <c r="B215" s="40" t="s">
        <v>772</v>
      </c>
      <c r="C215" s="39" t="s">
        <v>558</v>
      </c>
      <c r="D215" s="51">
        <v>120000</v>
      </c>
      <c r="E215" s="50"/>
      <c r="F215" s="49">
        <v>1210</v>
      </c>
    </row>
    <row r="216" spans="1:6" s="61" customFormat="1" ht="19.2" customHeight="1">
      <c r="A216" s="78">
        <v>237</v>
      </c>
      <c r="B216" s="40" t="s">
        <v>922</v>
      </c>
      <c r="C216" s="39" t="s">
        <v>558</v>
      </c>
      <c r="D216" s="67">
        <v>120000</v>
      </c>
      <c r="E216" s="67"/>
      <c r="F216" s="49">
        <v>1386</v>
      </c>
    </row>
    <row r="217" spans="1:6" s="21" customFormat="1" ht="19.2" customHeight="1">
      <c r="A217" s="78">
        <v>238</v>
      </c>
      <c r="B217" s="40" t="s">
        <v>992</v>
      </c>
      <c r="C217" s="39" t="s">
        <v>558</v>
      </c>
      <c r="D217" s="67">
        <v>120000</v>
      </c>
      <c r="E217" s="67"/>
      <c r="F217" s="49">
        <v>1466</v>
      </c>
    </row>
    <row r="218" spans="1:6" s="61" customFormat="1" ht="19.2" customHeight="1">
      <c r="A218" s="78">
        <v>239</v>
      </c>
      <c r="B218" s="40" t="s">
        <v>1039</v>
      </c>
      <c r="C218" s="39" t="s">
        <v>558</v>
      </c>
      <c r="D218" s="67">
        <v>120000</v>
      </c>
      <c r="E218" s="67"/>
      <c r="F218" s="49">
        <v>1519</v>
      </c>
    </row>
    <row r="219" spans="1:6" s="61" customFormat="1" ht="19.2" customHeight="1">
      <c r="A219" s="78">
        <v>240</v>
      </c>
      <c r="B219" s="40" t="s">
        <v>1099</v>
      </c>
      <c r="C219" s="39" t="s">
        <v>573</v>
      </c>
      <c r="D219" s="67">
        <v>120000</v>
      </c>
      <c r="E219" s="67"/>
      <c r="F219" s="49">
        <v>1593</v>
      </c>
    </row>
    <row r="220" spans="1:6" s="21" customFormat="1" ht="19.2" customHeight="1">
      <c r="A220" s="78">
        <v>241</v>
      </c>
      <c r="B220" s="40" t="s">
        <v>1159</v>
      </c>
      <c r="C220" s="39" t="s">
        <v>573</v>
      </c>
      <c r="D220" s="67">
        <v>120000</v>
      </c>
      <c r="E220" s="67"/>
      <c r="F220" s="49">
        <v>1664</v>
      </c>
    </row>
    <row r="221" spans="1:6" s="21" customFormat="1" ht="19.2" customHeight="1">
      <c r="A221" s="78">
        <v>242</v>
      </c>
      <c r="B221" s="40" t="s">
        <v>1219</v>
      </c>
      <c r="C221" s="39" t="s">
        <v>573</v>
      </c>
      <c r="D221" s="67">
        <v>120000</v>
      </c>
      <c r="E221" s="67"/>
      <c r="F221" s="49">
        <v>1728</v>
      </c>
    </row>
    <row r="222" spans="1:6" s="21" customFormat="1" ht="19.2" customHeight="1">
      <c r="A222" s="78">
        <v>243</v>
      </c>
      <c r="B222" s="40" t="s">
        <v>1252</v>
      </c>
      <c r="C222" s="39" t="s">
        <v>573</v>
      </c>
      <c r="D222" s="67">
        <v>120000</v>
      </c>
      <c r="E222" s="67"/>
      <c r="F222" s="49">
        <v>1765</v>
      </c>
    </row>
    <row r="223" spans="1:6" s="61" customFormat="1" ht="19.2" customHeight="1">
      <c r="A223" s="78">
        <v>244</v>
      </c>
      <c r="B223" s="41" t="s">
        <v>1338</v>
      </c>
      <c r="C223" s="41" t="s">
        <v>558</v>
      </c>
      <c r="D223" s="77">
        <v>120000</v>
      </c>
      <c r="E223" s="42"/>
      <c r="F223" s="49">
        <v>1867</v>
      </c>
    </row>
    <row r="224" spans="1:6" s="21" customFormat="1" ht="19.2" customHeight="1">
      <c r="A224" s="78">
        <v>245</v>
      </c>
      <c r="B224" s="40" t="s">
        <v>2526</v>
      </c>
      <c r="C224" s="39" t="s">
        <v>573</v>
      </c>
      <c r="D224" s="67">
        <v>120000</v>
      </c>
      <c r="E224" s="67"/>
      <c r="F224" s="49">
        <v>2260</v>
      </c>
    </row>
    <row r="225" spans="1:6" s="21" customFormat="1" ht="19.2" customHeight="1">
      <c r="A225" s="78">
        <v>246</v>
      </c>
      <c r="B225" s="40" t="s">
        <v>2545</v>
      </c>
      <c r="C225" s="39" t="s">
        <v>573</v>
      </c>
      <c r="D225" s="67">
        <v>120000</v>
      </c>
      <c r="E225" s="67"/>
      <c r="F225" s="49">
        <v>2282</v>
      </c>
    </row>
    <row r="226" spans="1:6" s="61" customFormat="1" ht="19.2" customHeight="1">
      <c r="A226" s="78">
        <v>247</v>
      </c>
      <c r="B226" s="40" t="s">
        <v>2553</v>
      </c>
      <c r="C226" s="39" t="s">
        <v>573</v>
      </c>
      <c r="D226" s="67">
        <v>120000</v>
      </c>
      <c r="E226" s="67"/>
      <c r="F226" s="49">
        <v>2293</v>
      </c>
    </row>
    <row r="227" spans="1:6" s="61" customFormat="1" ht="19.2" customHeight="1">
      <c r="A227" s="78">
        <v>248</v>
      </c>
      <c r="B227" s="40" t="s">
        <v>2566</v>
      </c>
      <c r="C227" s="39" t="s">
        <v>573</v>
      </c>
      <c r="D227" s="67">
        <v>120000</v>
      </c>
      <c r="E227" s="67"/>
      <c r="F227" s="49">
        <v>2311</v>
      </c>
    </row>
    <row r="228" spans="1:6" s="63" customFormat="1" ht="19.2" customHeight="1">
      <c r="A228" s="78">
        <v>249</v>
      </c>
      <c r="B228" s="82" t="s">
        <v>2612</v>
      </c>
      <c r="C228" s="83" t="s">
        <v>2761</v>
      </c>
      <c r="D228" s="90">
        <v>120000</v>
      </c>
      <c r="E228" s="93" t="s">
        <v>2679</v>
      </c>
      <c r="F228" s="78">
        <v>2373</v>
      </c>
    </row>
    <row r="229" spans="1:6" s="63" customFormat="1" ht="19.2" customHeight="1">
      <c r="A229" s="78">
        <v>250</v>
      </c>
      <c r="B229" s="82" t="s">
        <v>1969</v>
      </c>
      <c r="C229" s="96" t="s">
        <v>2764</v>
      </c>
      <c r="D229" s="90">
        <v>120000</v>
      </c>
      <c r="E229" s="93" t="s">
        <v>2679</v>
      </c>
      <c r="F229" s="78">
        <v>545</v>
      </c>
    </row>
    <row r="230" spans="1:6" s="63" customFormat="1" ht="19.2" customHeight="1">
      <c r="A230" s="78">
        <v>251</v>
      </c>
      <c r="B230" s="82" t="s">
        <v>607</v>
      </c>
      <c r="C230" s="83" t="s">
        <v>2760</v>
      </c>
      <c r="D230" s="84">
        <v>120000</v>
      </c>
      <c r="E230" s="85" t="s">
        <v>2679</v>
      </c>
      <c r="F230" s="78">
        <v>1208</v>
      </c>
    </row>
    <row r="231" spans="1:6" s="63" customFormat="1" ht="19.2" customHeight="1">
      <c r="A231" s="78">
        <v>252</v>
      </c>
      <c r="B231" s="82" t="s">
        <v>1713</v>
      </c>
      <c r="C231" s="83" t="s">
        <v>2759</v>
      </c>
      <c r="D231" s="84">
        <v>120000</v>
      </c>
      <c r="E231" s="85" t="s">
        <v>2679</v>
      </c>
      <c r="F231" s="78">
        <v>210</v>
      </c>
    </row>
    <row r="232" spans="1:6" s="63" customFormat="1" ht="19.2" customHeight="1">
      <c r="A232" s="78">
        <v>253</v>
      </c>
      <c r="B232" s="82" t="s">
        <v>1796</v>
      </c>
      <c r="C232" s="83" t="s">
        <v>549</v>
      </c>
      <c r="D232" s="90">
        <v>120000</v>
      </c>
      <c r="E232" s="93" t="s">
        <v>2679</v>
      </c>
      <c r="F232" s="78">
        <v>320</v>
      </c>
    </row>
    <row r="233" spans="1:6" s="63" customFormat="1" ht="19.2" customHeight="1">
      <c r="A233" s="78">
        <v>254</v>
      </c>
      <c r="B233" s="82" t="s">
        <v>1005</v>
      </c>
      <c r="C233" s="83" t="s">
        <v>493</v>
      </c>
      <c r="D233" s="90">
        <v>120000</v>
      </c>
      <c r="E233" s="90" t="s">
        <v>2679</v>
      </c>
      <c r="F233" s="78">
        <v>1480</v>
      </c>
    </row>
    <row r="234" spans="1:6" s="63" customFormat="1" ht="19.2" customHeight="1">
      <c r="A234" s="78">
        <v>255</v>
      </c>
      <c r="B234" s="86" t="s">
        <v>1851</v>
      </c>
      <c r="C234" s="87" t="s">
        <v>493</v>
      </c>
      <c r="D234" s="88">
        <v>120000</v>
      </c>
      <c r="E234" s="93" t="s">
        <v>2679</v>
      </c>
      <c r="F234" s="78">
        <v>389</v>
      </c>
    </row>
    <row r="235" spans="1:6" s="63" customFormat="1" ht="19.2" customHeight="1">
      <c r="A235" s="78">
        <v>256</v>
      </c>
      <c r="B235" s="82" t="s">
        <v>1272</v>
      </c>
      <c r="C235" s="83" t="s">
        <v>598</v>
      </c>
      <c r="D235" s="90">
        <v>120000</v>
      </c>
      <c r="E235" s="90" t="s">
        <v>2679</v>
      </c>
      <c r="F235" s="78">
        <v>1789</v>
      </c>
    </row>
    <row r="236" spans="1:6" s="63" customFormat="1" ht="19.2" customHeight="1">
      <c r="A236" s="78">
        <v>257</v>
      </c>
      <c r="B236" s="82" t="s">
        <v>2429</v>
      </c>
      <c r="C236" s="83" t="s">
        <v>493</v>
      </c>
      <c r="D236" s="90">
        <v>120000</v>
      </c>
      <c r="E236" s="90" t="s">
        <v>2679</v>
      </c>
      <c r="F236" s="78">
        <v>2142</v>
      </c>
    </row>
    <row r="237" spans="1:6" s="63" customFormat="1" ht="19.2" customHeight="1">
      <c r="A237" s="78">
        <v>258</v>
      </c>
      <c r="B237" s="82" t="s">
        <v>911</v>
      </c>
      <c r="C237" s="83" t="s">
        <v>493</v>
      </c>
      <c r="D237" s="90">
        <v>120000</v>
      </c>
      <c r="E237" s="90" t="s">
        <v>2679</v>
      </c>
      <c r="F237" s="78">
        <v>1372</v>
      </c>
    </row>
    <row r="238" spans="1:6" s="63" customFormat="1" ht="19.2" customHeight="1">
      <c r="A238" s="78">
        <v>259</v>
      </c>
      <c r="B238" s="82" t="s">
        <v>1685</v>
      </c>
      <c r="C238" s="83" t="s">
        <v>493</v>
      </c>
      <c r="D238" s="84">
        <v>120000</v>
      </c>
      <c r="E238" s="85" t="s">
        <v>2679</v>
      </c>
      <c r="F238" s="78">
        <v>176</v>
      </c>
    </row>
    <row r="239" spans="1:6" s="63" customFormat="1" ht="19.2" customHeight="1">
      <c r="A239" s="78">
        <v>260</v>
      </c>
      <c r="B239" s="82" t="s">
        <v>1691</v>
      </c>
      <c r="C239" s="83" t="s">
        <v>493</v>
      </c>
      <c r="D239" s="84">
        <v>120000</v>
      </c>
      <c r="E239" s="85" t="s">
        <v>2679</v>
      </c>
      <c r="F239" s="78">
        <v>184</v>
      </c>
    </row>
    <row r="240" spans="1:6" s="63" customFormat="1" ht="19.2" customHeight="1">
      <c r="A240" s="78">
        <v>261</v>
      </c>
      <c r="B240" s="92" t="s">
        <v>2224</v>
      </c>
      <c r="C240" s="83" t="s">
        <v>598</v>
      </c>
      <c r="D240" s="90">
        <v>120000</v>
      </c>
      <c r="E240" s="93" t="s">
        <v>2679</v>
      </c>
      <c r="F240" s="78">
        <v>844</v>
      </c>
    </row>
    <row r="241" spans="1:6" s="63" customFormat="1" ht="19.2" customHeight="1">
      <c r="A241" s="78">
        <v>262</v>
      </c>
      <c r="B241" s="92" t="s">
        <v>2107</v>
      </c>
      <c r="C241" s="83" t="s">
        <v>493</v>
      </c>
      <c r="D241" s="90">
        <v>120000</v>
      </c>
      <c r="E241" s="93" t="s">
        <v>2679</v>
      </c>
      <c r="F241" s="78">
        <v>705</v>
      </c>
    </row>
    <row r="242" spans="1:6" s="21" customFormat="1" ht="19.2" customHeight="1">
      <c r="A242" s="78">
        <v>263</v>
      </c>
      <c r="B242" s="40" t="s">
        <v>805</v>
      </c>
      <c r="C242" s="39" t="s">
        <v>493</v>
      </c>
      <c r="D242" s="51">
        <v>120000</v>
      </c>
      <c r="E242" s="50"/>
      <c r="F242" s="49">
        <v>1247</v>
      </c>
    </row>
    <row r="243" spans="1:6" s="63" customFormat="1" ht="19.2" customHeight="1">
      <c r="A243" s="78">
        <v>264</v>
      </c>
      <c r="B243" s="82" t="s">
        <v>907</v>
      </c>
      <c r="C243" s="83" t="s">
        <v>490</v>
      </c>
      <c r="D243" s="90">
        <v>120000</v>
      </c>
      <c r="E243" s="90" t="s">
        <v>2679</v>
      </c>
      <c r="F243" s="78">
        <v>1368</v>
      </c>
    </row>
    <row r="244" spans="1:6" s="63" customFormat="1" ht="19.2" customHeight="1">
      <c r="A244" s="78">
        <v>265</v>
      </c>
      <c r="B244" s="82" t="s">
        <v>2582</v>
      </c>
      <c r="C244" s="83" t="s">
        <v>490</v>
      </c>
      <c r="D244" s="90">
        <v>120000</v>
      </c>
      <c r="E244" s="90" t="s">
        <v>2679</v>
      </c>
      <c r="F244" s="78">
        <v>2332</v>
      </c>
    </row>
    <row r="245" spans="1:6" s="63" customFormat="1" ht="19.2" customHeight="1">
      <c r="A245" s="78">
        <v>266</v>
      </c>
      <c r="B245" s="82" t="s">
        <v>2279</v>
      </c>
      <c r="C245" s="83" t="s">
        <v>490</v>
      </c>
      <c r="D245" s="90">
        <v>120000</v>
      </c>
      <c r="E245" s="93" t="s">
        <v>2679</v>
      </c>
      <c r="F245" s="78">
        <v>911</v>
      </c>
    </row>
    <row r="246" spans="1:6" s="63" customFormat="1" ht="19.2" customHeight="1">
      <c r="A246" s="78">
        <v>267</v>
      </c>
      <c r="B246" s="86" t="s">
        <v>1863</v>
      </c>
      <c r="C246" s="87" t="s">
        <v>490</v>
      </c>
      <c r="D246" s="88">
        <v>120000</v>
      </c>
      <c r="E246" s="89" t="s">
        <v>2679</v>
      </c>
      <c r="F246" s="78">
        <v>404</v>
      </c>
    </row>
    <row r="247" spans="1:6" s="63" customFormat="1" ht="19.2" customHeight="1">
      <c r="A247" s="78">
        <v>268</v>
      </c>
      <c r="B247" s="82" t="s">
        <v>1956</v>
      </c>
      <c r="C247" s="96" t="s">
        <v>490</v>
      </c>
      <c r="D247" s="90">
        <v>120000</v>
      </c>
      <c r="E247" s="93" t="s">
        <v>2679</v>
      </c>
      <c r="F247" s="78">
        <v>524</v>
      </c>
    </row>
    <row r="248" spans="1:6" s="21" customFormat="1" ht="19.2" customHeight="1">
      <c r="A248" s="78">
        <v>269</v>
      </c>
      <c r="B248" s="40" t="s">
        <v>2144</v>
      </c>
      <c r="C248" s="39" t="s">
        <v>490</v>
      </c>
      <c r="D248" s="54">
        <v>120000</v>
      </c>
      <c r="E248" s="52"/>
      <c r="F248" s="49">
        <v>746</v>
      </c>
    </row>
    <row r="249" spans="1:6" s="21" customFormat="1" ht="19.2" customHeight="1">
      <c r="A249" s="78">
        <v>270</v>
      </c>
      <c r="B249" s="40" t="s">
        <v>1110</v>
      </c>
      <c r="C249" s="39" t="s">
        <v>1111</v>
      </c>
      <c r="D249" s="67">
        <v>120000</v>
      </c>
      <c r="E249" s="67"/>
      <c r="F249" s="49">
        <v>1608</v>
      </c>
    </row>
    <row r="250" spans="1:6" s="21" customFormat="1" ht="19.2" customHeight="1">
      <c r="A250" s="78">
        <v>271</v>
      </c>
      <c r="B250" s="40" t="s">
        <v>1013</v>
      </c>
      <c r="C250" s="39" t="s">
        <v>490</v>
      </c>
      <c r="D250" s="67">
        <v>120000</v>
      </c>
      <c r="E250" s="67"/>
      <c r="F250" s="49">
        <v>2137</v>
      </c>
    </row>
    <row r="251" spans="1:6" s="65" customFormat="1" ht="19.2" customHeight="1">
      <c r="A251" s="78">
        <v>272</v>
      </c>
      <c r="B251" s="40" t="s">
        <v>2427</v>
      </c>
      <c r="C251" s="39" t="s">
        <v>490</v>
      </c>
      <c r="D251" s="67">
        <v>120000</v>
      </c>
      <c r="E251" s="67"/>
      <c r="F251" s="49">
        <v>2140</v>
      </c>
    </row>
    <row r="252" spans="1:6" s="60" customFormat="1" ht="19.2" customHeight="1">
      <c r="A252" s="78">
        <v>273</v>
      </c>
      <c r="B252" s="40" t="s">
        <v>2578</v>
      </c>
      <c r="C252" s="39" t="s">
        <v>490</v>
      </c>
      <c r="D252" s="67">
        <v>120000</v>
      </c>
      <c r="E252" s="67"/>
      <c r="F252" s="49">
        <v>2328</v>
      </c>
    </row>
    <row r="253" spans="1:6" s="63" customFormat="1" ht="19.2" customHeight="1">
      <c r="A253" s="78">
        <v>274</v>
      </c>
      <c r="B253" s="82" t="s">
        <v>586</v>
      </c>
      <c r="C253" s="78" t="s">
        <v>2680</v>
      </c>
      <c r="D253" s="84">
        <v>120000</v>
      </c>
      <c r="E253" s="85" t="s">
        <v>2679</v>
      </c>
      <c r="F253" s="78">
        <v>1093</v>
      </c>
    </row>
    <row r="254" spans="1:6" s="63" customFormat="1" ht="19.2" customHeight="1">
      <c r="A254" s="78">
        <v>275</v>
      </c>
      <c r="B254" s="82" t="s">
        <v>1937</v>
      </c>
      <c r="C254" s="83" t="s">
        <v>2680</v>
      </c>
      <c r="D254" s="90">
        <v>120000</v>
      </c>
      <c r="E254" s="93" t="s">
        <v>2679</v>
      </c>
      <c r="F254" s="78">
        <v>494</v>
      </c>
    </row>
    <row r="255" spans="1:6" s="63" customFormat="1" ht="19.2" customHeight="1">
      <c r="A255" s="78">
        <v>276</v>
      </c>
      <c r="B255" s="82" t="s">
        <v>1305</v>
      </c>
      <c r="C255" s="83" t="s">
        <v>2682</v>
      </c>
      <c r="D255" s="90">
        <v>120000</v>
      </c>
      <c r="E255" s="90" t="s">
        <v>2679</v>
      </c>
      <c r="F255" s="78">
        <v>1830</v>
      </c>
    </row>
    <row r="256" spans="1:6" s="63" customFormat="1" ht="19.2" customHeight="1">
      <c r="A256" s="78">
        <v>277</v>
      </c>
      <c r="B256" s="82" t="s">
        <v>1249</v>
      </c>
      <c r="C256" s="83" t="s">
        <v>2680</v>
      </c>
      <c r="D256" s="90">
        <v>120000</v>
      </c>
      <c r="E256" s="90" t="s">
        <v>2679</v>
      </c>
      <c r="F256" s="78">
        <v>1762</v>
      </c>
    </row>
    <row r="257" spans="1:6" s="63" customFormat="1" ht="19.2" customHeight="1">
      <c r="A257" s="78">
        <v>278</v>
      </c>
      <c r="B257" s="82" t="s">
        <v>610</v>
      </c>
      <c r="C257" s="83" t="s">
        <v>2680</v>
      </c>
      <c r="D257" s="90">
        <v>120000</v>
      </c>
      <c r="E257" s="90" t="s">
        <v>2679</v>
      </c>
      <c r="F257" s="78">
        <v>1512</v>
      </c>
    </row>
    <row r="258" spans="1:6" s="63" customFormat="1" ht="19.2" customHeight="1">
      <c r="A258" s="78">
        <v>279</v>
      </c>
      <c r="B258" s="82" t="s">
        <v>2335</v>
      </c>
      <c r="C258" s="83" t="s">
        <v>2680</v>
      </c>
      <c r="D258" s="90">
        <v>120000</v>
      </c>
      <c r="E258" s="90" t="s">
        <v>2679</v>
      </c>
      <c r="F258" s="78">
        <v>969</v>
      </c>
    </row>
    <row r="259" spans="1:6" s="65" customFormat="1" ht="19.2" customHeight="1">
      <c r="A259" s="78">
        <v>280</v>
      </c>
      <c r="B259" s="40" t="s">
        <v>513</v>
      </c>
      <c r="C259" s="39" t="s">
        <v>504</v>
      </c>
      <c r="D259" s="51">
        <v>120000</v>
      </c>
      <c r="E259" s="50"/>
      <c r="F259" s="49">
        <v>257</v>
      </c>
    </row>
    <row r="260" spans="1:6" s="21" customFormat="1" ht="19.2" customHeight="1">
      <c r="A260" s="78">
        <v>281</v>
      </c>
      <c r="B260" s="40" t="s">
        <v>1743</v>
      </c>
      <c r="C260" s="39" t="s">
        <v>504</v>
      </c>
      <c r="D260" s="51">
        <v>120000</v>
      </c>
      <c r="E260" s="50"/>
      <c r="F260" s="49">
        <v>258</v>
      </c>
    </row>
    <row r="261" spans="1:6" s="61" customFormat="1" ht="19.2" customHeight="1">
      <c r="A261" s="78">
        <v>282</v>
      </c>
      <c r="B261" s="40" t="s">
        <v>1818</v>
      </c>
      <c r="C261" s="39" t="s">
        <v>504</v>
      </c>
      <c r="D261" s="67">
        <v>120000</v>
      </c>
      <c r="E261" s="66"/>
      <c r="F261" s="49">
        <v>347</v>
      </c>
    </row>
    <row r="262" spans="1:6" s="21" customFormat="1" ht="19.2" customHeight="1">
      <c r="A262" s="78">
        <v>283</v>
      </c>
      <c r="B262" s="40" t="s">
        <v>2366</v>
      </c>
      <c r="C262" s="39" t="s">
        <v>504</v>
      </c>
      <c r="D262" s="67">
        <v>120000</v>
      </c>
      <c r="E262" s="67"/>
      <c r="F262" s="49">
        <v>1003</v>
      </c>
    </row>
    <row r="263" spans="1:6" s="21" customFormat="1" ht="19.2" customHeight="1">
      <c r="A263" s="78">
        <v>284</v>
      </c>
      <c r="B263" s="70" t="s">
        <v>2390</v>
      </c>
      <c r="C263" s="71" t="s">
        <v>504</v>
      </c>
      <c r="D263" s="54">
        <v>120000</v>
      </c>
      <c r="E263" s="54"/>
      <c r="F263" s="49">
        <v>1029</v>
      </c>
    </row>
    <row r="264" spans="1:6" s="61" customFormat="1" ht="19.2" customHeight="1">
      <c r="A264" s="78">
        <v>285</v>
      </c>
      <c r="B264" s="40" t="s">
        <v>570</v>
      </c>
      <c r="C264" s="49" t="s">
        <v>504</v>
      </c>
      <c r="D264" s="51">
        <v>120000</v>
      </c>
      <c r="E264" s="50"/>
      <c r="F264" s="49">
        <v>1092</v>
      </c>
    </row>
    <row r="265" spans="1:6" s="21" customFormat="1" ht="19.2" customHeight="1">
      <c r="A265" s="78">
        <v>286</v>
      </c>
      <c r="B265" s="40" t="s">
        <v>802</v>
      </c>
      <c r="C265" s="39" t="s">
        <v>504</v>
      </c>
      <c r="D265" s="51">
        <v>120000</v>
      </c>
      <c r="E265" s="50"/>
      <c r="F265" s="49">
        <v>1244</v>
      </c>
    </row>
    <row r="266" spans="1:6" s="63" customFormat="1" ht="19.2" customHeight="1">
      <c r="A266" s="78">
        <v>287</v>
      </c>
      <c r="B266" s="40" t="s">
        <v>855</v>
      </c>
      <c r="C266" s="39" t="s">
        <v>504</v>
      </c>
      <c r="D266" s="67">
        <v>120000</v>
      </c>
      <c r="E266" s="67"/>
      <c r="F266" s="49">
        <v>1304</v>
      </c>
    </row>
    <row r="267" spans="1:6" s="61" customFormat="1" ht="19.2" customHeight="1">
      <c r="A267" s="78">
        <v>288</v>
      </c>
      <c r="B267" s="40" t="s">
        <v>1035</v>
      </c>
      <c r="C267" s="39" t="s">
        <v>504</v>
      </c>
      <c r="D267" s="67">
        <v>120000</v>
      </c>
      <c r="E267" s="67"/>
      <c r="F267" s="49">
        <v>1514</v>
      </c>
    </row>
    <row r="268" spans="1:6" s="21" customFormat="1" ht="19.2" customHeight="1">
      <c r="A268" s="78">
        <v>289</v>
      </c>
      <c r="B268" s="40" t="s">
        <v>1102</v>
      </c>
      <c r="C268" s="39" t="s">
        <v>504</v>
      </c>
      <c r="D268" s="67">
        <v>120000</v>
      </c>
      <c r="E268" s="67"/>
      <c r="F268" s="49">
        <v>1597</v>
      </c>
    </row>
    <row r="269" spans="1:6" s="61" customFormat="1" ht="19.2" customHeight="1">
      <c r="A269" s="78">
        <v>290</v>
      </c>
      <c r="B269" s="40" t="s">
        <v>1121</v>
      </c>
      <c r="C269" s="39" t="s">
        <v>504</v>
      </c>
      <c r="D269" s="67">
        <v>120000</v>
      </c>
      <c r="E269" s="67"/>
      <c r="F269" s="49">
        <v>1622</v>
      </c>
    </row>
    <row r="270" spans="1:6" s="61" customFormat="1" ht="19.2" customHeight="1">
      <c r="A270" s="78">
        <v>291</v>
      </c>
      <c r="B270" s="40" t="s">
        <v>1196</v>
      </c>
      <c r="C270" s="39" t="s">
        <v>504</v>
      </c>
      <c r="D270" s="67">
        <v>120000</v>
      </c>
      <c r="E270" s="67"/>
      <c r="F270" s="49">
        <v>1704</v>
      </c>
    </row>
    <row r="271" spans="1:6" s="61" customFormat="1" ht="19.2" customHeight="1">
      <c r="A271" s="78">
        <v>292</v>
      </c>
      <c r="B271" s="41" t="s">
        <v>1328</v>
      </c>
      <c r="C271" s="41" t="s">
        <v>504</v>
      </c>
      <c r="D271" s="77">
        <v>120000</v>
      </c>
      <c r="E271" s="42"/>
      <c r="F271" s="49">
        <v>1855</v>
      </c>
    </row>
    <row r="272" spans="1:6" s="64" customFormat="1" ht="19.2" customHeight="1">
      <c r="A272" s="78">
        <v>293</v>
      </c>
      <c r="B272" s="41" t="s">
        <v>1378</v>
      </c>
      <c r="C272" s="41" t="s">
        <v>504</v>
      </c>
      <c r="D272" s="77">
        <v>120000</v>
      </c>
      <c r="E272" s="42"/>
      <c r="F272" s="49">
        <v>1920</v>
      </c>
    </row>
    <row r="273" spans="1:6" s="21" customFormat="1" ht="19.2" customHeight="1">
      <c r="A273" s="78">
        <v>294</v>
      </c>
      <c r="B273" s="40" t="s">
        <v>2452</v>
      </c>
      <c r="C273" s="39" t="s">
        <v>504</v>
      </c>
      <c r="D273" s="67">
        <v>120000</v>
      </c>
      <c r="E273" s="67"/>
      <c r="F273" s="49">
        <v>2168</v>
      </c>
    </row>
    <row r="274" spans="1:6" s="61" customFormat="1" ht="19.2" customHeight="1">
      <c r="A274" s="78">
        <v>295</v>
      </c>
      <c r="B274" s="40" t="s">
        <v>2460</v>
      </c>
      <c r="C274" s="73" t="s">
        <v>504</v>
      </c>
      <c r="D274" s="67">
        <v>120000</v>
      </c>
      <c r="E274" s="67"/>
      <c r="F274" s="49">
        <v>2176</v>
      </c>
    </row>
    <row r="275" spans="1:6" s="61" customFormat="1" ht="19.2" customHeight="1">
      <c r="A275" s="78">
        <v>296</v>
      </c>
      <c r="B275" s="40" t="s">
        <v>2461</v>
      </c>
      <c r="C275" s="39" t="s">
        <v>2394</v>
      </c>
      <c r="D275" s="51">
        <v>120000</v>
      </c>
      <c r="E275" s="51"/>
      <c r="F275" s="49">
        <v>2177</v>
      </c>
    </row>
    <row r="276" spans="1:6" s="21" customFormat="1" ht="19.2" customHeight="1">
      <c r="A276" s="78">
        <v>297</v>
      </c>
      <c r="B276" s="40" t="s">
        <v>2366</v>
      </c>
      <c r="C276" s="39" t="s">
        <v>504</v>
      </c>
      <c r="D276" s="67">
        <v>120000</v>
      </c>
      <c r="E276" s="67"/>
      <c r="F276" s="49">
        <v>2303</v>
      </c>
    </row>
    <row r="277" spans="1:6" s="21" customFormat="1" ht="19.2" customHeight="1">
      <c r="A277" s="78">
        <v>298</v>
      </c>
      <c r="B277" s="40" t="s">
        <v>2577</v>
      </c>
      <c r="C277" s="39" t="s">
        <v>504</v>
      </c>
      <c r="D277" s="67">
        <v>120000</v>
      </c>
      <c r="E277" s="67"/>
      <c r="F277" s="49">
        <v>2327</v>
      </c>
    </row>
    <row r="278" spans="1:6" s="61" customFormat="1" ht="19.2" customHeight="1">
      <c r="A278" s="78">
        <v>299</v>
      </c>
      <c r="B278" s="40" t="s">
        <v>2589</v>
      </c>
      <c r="C278" s="39" t="s">
        <v>504</v>
      </c>
      <c r="D278" s="67">
        <v>120000</v>
      </c>
      <c r="E278" s="66"/>
      <c r="F278" s="49">
        <v>2343</v>
      </c>
    </row>
    <row r="279" spans="1:6" s="63" customFormat="1" ht="19.2" customHeight="1">
      <c r="A279" s="78">
        <v>300</v>
      </c>
      <c r="B279" s="82" t="s">
        <v>1143</v>
      </c>
      <c r="C279" s="83" t="s">
        <v>2681</v>
      </c>
      <c r="D279" s="90">
        <v>120000</v>
      </c>
      <c r="E279" s="90" t="s">
        <v>2679</v>
      </c>
      <c r="F279" s="78">
        <v>1646</v>
      </c>
    </row>
    <row r="280" spans="1:6" s="63" customFormat="1" ht="19.2" customHeight="1" thickBot="1">
      <c r="A280" s="78">
        <v>301</v>
      </c>
      <c r="B280" s="112" t="s">
        <v>2129</v>
      </c>
      <c r="C280" s="113" t="s">
        <v>2681</v>
      </c>
      <c r="D280" s="114">
        <v>120000</v>
      </c>
      <c r="E280" s="115" t="s">
        <v>2679</v>
      </c>
      <c r="F280" s="78">
        <v>729</v>
      </c>
    </row>
    <row r="281" spans="1:6" s="63" customFormat="1" ht="19.2" customHeight="1">
      <c r="A281" s="78">
        <v>302</v>
      </c>
      <c r="B281" s="82" t="s">
        <v>522</v>
      </c>
      <c r="C281" s="83" t="s">
        <v>2681</v>
      </c>
      <c r="D281" s="84">
        <v>120000</v>
      </c>
      <c r="E281" s="85" t="s">
        <v>2679</v>
      </c>
      <c r="F281" s="78">
        <v>228</v>
      </c>
    </row>
    <row r="282" spans="1:6" s="63" customFormat="1" ht="19.2" customHeight="1">
      <c r="A282" s="78">
        <v>303</v>
      </c>
      <c r="B282" s="82" t="s">
        <v>1386</v>
      </c>
      <c r="C282" s="83" t="s">
        <v>2681</v>
      </c>
      <c r="D282" s="90">
        <v>120000</v>
      </c>
      <c r="E282" s="90" t="s">
        <v>2679</v>
      </c>
      <c r="F282" s="78">
        <v>1929</v>
      </c>
    </row>
    <row r="283" spans="1:6" s="63" customFormat="1" ht="19.2" customHeight="1">
      <c r="A283" s="78">
        <v>304</v>
      </c>
      <c r="B283" s="82" t="s">
        <v>990</v>
      </c>
      <c r="C283" s="83" t="s">
        <v>2681</v>
      </c>
      <c r="D283" s="90">
        <v>120000</v>
      </c>
      <c r="E283" s="90" t="s">
        <v>2679</v>
      </c>
      <c r="F283" s="78">
        <v>1464</v>
      </c>
    </row>
    <row r="284" spans="1:6" s="63" customFormat="1" ht="19.2" customHeight="1">
      <c r="A284" s="78">
        <v>305</v>
      </c>
      <c r="B284" s="82" t="s">
        <v>1273</v>
      </c>
      <c r="C284" s="83" t="s">
        <v>2684</v>
      </c>
      <c r="D284" s="90">
        <v>120000</v>
      </c>
      <c r="E284" s="90" t="s">
        <v>2679</v>
      </c>
      <c r="F284" s="78">
        <v>1792</v>
      </c>
    </row>
    <row r="285" spans="1:6" s="63" customFormat="1" ht="19.2" customHeight="1">
      <c r="A285" s="78">
        <v>306</v>
      </c>
      <c r="B285" s="92" t="s">
        <v>2110</v>
      </c>
      <c r="C285" s="83" t="s">
        <v>2681</v>
      </c>
      <c r="D285" s="90">
        <v>120000</v>
      </c>
      <c r="E285" s="93" t="s">
        <v>2679</v>
      </c>
      <c r="F285" s="78">
        <v>709</v>
      </c>
    </row>
    <row r="286" spans="1:6" s="63" customFormat="1" ht="19.2" customHeight="1">
      <c r="A286" s="78">
        <v>307</v>
      </c>
      <c r="B286" s="82" t="s">
        <v>1875</v>
      </c>
      <c r="C286" s="83" t="s">
        <v>2681</v>
      </c>
      <c r="D286" s="88">
        <v>120000</v>
      </c>
      <c r="E286" s="89" t="s">
        <v>2679</v>
      </c>
      <c r="F286" s="78">
        <v>770</v>
      </c>
    </row>
    <row r="287" spans="1:6" s="63" customFormat="1" ht="19.2" customHeight="1">
      <c r="A287" s="78">
        <v>308</v>
      </c>
      <c r="B287" s="82" t="s">
        <v>1501</v>
      </c>
      <c r="C287" s="83" t="s">
        <v>2681</v>
      </c>
      <c r="D287" s="90">
        <v>120000</v>
      </c>
      <c r="E287" s="90" t="s">
        <v>2679</v>
      </c>
      <c r="F287" s="78">
        <v>2072</v>
      </c>
    </row>
    <row r="288" spans="1:6" s="63" customFormat="1" ht="19.2" customHeight="1">
      <c r="A288" s="78">
        <v>309</v>
      </c>
      <c r="B288" s="82" t="s">
        <v>622</v>
      </c>
      <c r="C288" s="83" t="s">
        <v>2678</v>
      </c>
      <c r="D288" s="84">
        <v>120000</v>
      </c>
      <c r="E288" s="85" t="s">
        <v>2679</v>
      </c>
      <c r="F288" s="78">
        <v>1033</v>
      </c>
    </row>
    <row r="289" spans="1:6" s="63" customFormat="1" ht="19.2" customHeight="1">
      <c r="A289" s="78">
        <v>310</v>
      </c>
      <c r="B289" s="82" t="s">
        <v>668</v>
      </c>
      <c r="C289" s="83" t="s">
        <v>2678</v>
      </c>
      <c r="D289" s="84">
        <v>120000</v>
      </c>
      <c r="E289" s="85" t="s">
        <v>2679</v>
      </c>
      <c r="F289" s="78">
        <v>1084</v>
      </c>
    </row>
    <row r="290" spans="1:6" s="21" customFormat="1" ht="19.2" customHeight="1">
      <c r="A290" s="78">
        <v>311</v>
      </c>
      <c r="B290" s="40" t="s">
        <v>1779</v>
      </c>
      <c r="C290" s="39" t="s">
        <v>2309</v>
      </c>
      <c r="D290" s="67">
        <v>120000</v>
      </c>
      <c r="E290" s="66"/>
      <c r="F290" s="49">
        <v>301</v>
      </c>
    </row>
    <row r="291" spans="1:6" s="60" customFormat="1" ht="19.2" customHeight="1">
      <c r="A291" s="78">
        <v>312</v>
      </c>
      <c r="B291" s="40" t="s">
        <v>2333</v>
      </c>
      <c r="C291" s="39" t="s">
        <v>2313</v>
      </c>
      <c r="D291" s="67">
        <v>120000</v>
      </c>
      <c r="E291" s="67"/>
      <c r="F291" s="49">
        <v>967</v>
      </c>
    </row>
    <row r="292" spans="1:6" s="63" customFormat="1" ht="19.2" customHeight="1">
      <c r="A292" s="78">
        <v>313</v>
      </c>
      <c r="B292" s="82" t="s">
        <v>2640</v>
      </c>
      <c r="C292" s="96" t="s">
        <v>2720</v>
      </c>
      <c r="D292" s="90">
        <v>120000</v>
      </c>
      <c r="E292" s="93" t="s">
        <v>2679</v>
      </c>
      <c r="F292" s="78">
        <v>498</v>
      </c>
    </row>
    <row r="293" spans="1:6" s="63" customFormat="1" ht="19.2" customHeight="1">
      <c r="A293" s="78">
        <v>314</v>
      </c>
      <c r="B293" s="82" t="s">
        <v>1142</v>
      </c>
      <c r="C293" s="83" t="s">
        <v>1171</v>
      </c>
      <c r="D293" s="90">
        <v>120000</v>
      </c>
      <c r="E293" s="90" t="s">
        <v>2679</v>
      </c>
      <c r="F293" s="78">
        <v>1645</v>
      </c>
    </row>
    <row r="294" spans="1:6" s="63" customFormat="1" ht="19.2" customHeight="1">
      <c r="A294" s="78">
        <v>315</v>
      </c>
      <c r="B294" s="92" t="s">
        <v>2252</v>
      </c>
      <c r="C294" s="83" t="s">
        <v>2660</v>
      </c>
      <c r="D294" s="90">
        <v>120000</v>
      </c>
      <c r="E294" s="93" t="s">
        <v>2679</v>
      </c>
      <c r="F294" s="78">
        <v>877</v>
      </c>
    </row>
    <row r="295" spans="1:6" s="63" customFormat="1" ht="19.2" customHeight="1">
      <c r="A295" s="78">
        <v>316</v>
      </c>
      <c r="B295" s="82" t="s">
        <v>937</v>
      </c>
      <c r="C295" s="83" t="s">
        <v>589</v>
      </c>
      <c r="D295" s="90">
        <v>120000</v>
      </c>
      <c r="E295" s="90" t="s">
        <v>2679</v>
      </c>
      <c r="F295" s="78">
        <v>1404</v>
      </c>
    </row>
    <row r="296" spans="1:6" s="63" customFormat="1" ht="19.2" customHeight="1">
      <c r="A296" s="78">
        <v>317</v>
      </c>
      <c r="B296" s="82" t="s">
        <v>2530</v>
      </c>
      <c r="C296" s="83" t="s">
        <v>502</v>
      </c>
      <c r="D296" s="90">
        <v>120000</v>
      </c>
      <c r="E296" s="90" t="s">
        <v>2679</v>
      </c>
      <c r="F296" s="78">
        <v>2264</v>
      </c>
    </row>
    <row r="297" spans="1:6" s="63" customFormat="1" ht="19.2" customHeight="1">
      <c r="A297" s="78">
        <v>318</v>
      </c>
      <c r="B297" s="82" t="s">
        <v>1201</v>
      </c>
      <c r="C297" s="83" t="s">
        <v>502</v>
      </c>
      <c r="D297" s="90">
        <v>120000</v>
      </c>
      <c r="E297" s="90" t="s">
        <v>2679</v>
      </c>
      <c r="F297" s="78">
        <v>1710</v>
      </c>
    </row>
    <row r="298" spans="1:6" s="63" customFormat="1" ht="19.2" customHeight="1">
      <c r="A298" s="78">
        <v>319</v>
      </c>
      <c r="B298" s="82" t="s">
        <v>1717</v>
      </c>
      <c r="C298" s="83" t="s">
        <v>502</v>
      </c>
      <c r="D298" s="84">
        <v>120000</v>
      </c>
      <c r="E298" s="85" t="s">
        <v>2679</v>
      </c>
      <c r="F298" s="78">
        <v>219</v>
      </c>
    </row>
    <row r="299" spans="1:6" s="63" customFormat="1" ht="19.2" customHeight="1">
      <c r="A299" s="78">
        <v>320</v>
      </c>
      <c r="B299" s="91" t="s">
        <v>2386</v>
      </c>
      <c r="C299" s="87" t="s">
        <v>2314</v>
      </c>
      <c r="D299" s="88">
        <v>120000</v>
      </c>
      <c r="E299" s="88" t="s">
        <v>2679</v>
      </c>
      <c r="F299" s="78">
        <v>1025</v>
      </c>
    </row>
    <row r="300" spans="1:6" s="63" customFormat="1" ht="19.2" customHeight="1">
      <c r="A300" s="78">
        <v>321</v>
      </c>
      <c r="B300" s="82" t="s">
        <v>1833</v>
      </c>
      <c r="C300" s="83" t="s">
        <v>2310</v>
      </c>
      <c r="D300" s="90">
        <v>120000</v>
      </c>
      <c r="E300" s="93" t="s">
        <v>2679</v>
      </c>
      <c r="F300" s="78">
        <v>367</v>
      </c>
    </row>
    <row r="301" spans="1:6" s="21" customFormat="1" ht="19.2" customHeight="1">
      <c r="A301" s="78">
        <v>322</v>
      </c>
      <c r="B301" s="40" t="s">
        <v>1754</v>
      </c>
      <c r="C301" s="39" t="s">
        <v>502</v>
      </c>
      <c r="D301" s="67">
        <v>120000</v>
      </c>
      <c r="E301" s="66"/>
      <c r="F301" s="49">
        <v>272</v>
      </c>
    </row>
    <row r="302" spans="1:6" s="61" customFormat="1" ht="19.2" customHeight="1">
      <c r="A302" s="78">
        <v>323</v>
      </c>
      <c r="B302" s="40" t="s">
        <v>875</v>
      </c>
      <c r="C302" s="39" t="s">
        <v>502</v>
      </c>
      <c r="D302" s="67">
        <v>120000</v>
      </c>
      <c r="E302" s="67"/>
      <c r="F302" s="49">
        <v>1328</v>
      </c>
    </row>
    <row r="303" spans="1:6" s="21" customFormat="1" ht="19.2" customHeight="1">
      <c r="A303" s="78">
        <v>324</v>
      </c>
      <c r="B303" s="40" t="s">
        <v>2571</v>
      </c>
      <c r="C303" s="39" t="s">
        <v>502</v>
      </c>
      <c r="D303" s="67">
        <v>120000</v>
      </c>
      <c r="E303" s="67"/>
      <c r="F303" s="49">
        <v>2317</v>
      </c>
    </row>
    <row r="304" spans="1:6" s="63" customFormat="1" ht="19.2" customHeight="1">
      <c r="A304" s="78">
        <v>325</v>
      </c>
      <c r="B304" s="82" t="s">
        <v>1570</v>
      </c>
      <c r="C304" s="83" t="s">
        <v>2661</v>
      </c>
      <c r="D304" s="88">
        <v>120000</v>
      </c>
      <c r="E304" s="89" t="s">
        <v>2679</v>
      </c>
      <c r="F304" s="78">
        <v>750</v>
      </c>
    </row>
    <row r="305" spans="1:6" s="63" customFormat="1" ht="19.2" customHeight="1">
      <c r="A305" s="78">
        <v>326</v>
      </c>
      <c r="B305" s="82" t="s">
        <v>757</v>
      </c>
      <c r="C305" s="83" t="s">
        <v>2661</v>
      </c>
      <c r="D305" s="84">
        <v>120000</v>
      </c>
      <c r="E305" s="85" t="s">
        <v>2679</v>
      </c>
      <c r="F305" s="78">
        <v>1191</v>
      </c>
    </row>
    <row r="306" spans="1:6" s="63" customFormat="1" ht="19.2" customHeight="1">
      <c r="A306" s="78">
        <v>327</v>
      </c>
      <c r="B306" s="82" t="s">
        <v>2558</v>
      </c>
      <c r="C306" s="83" t="s">
        <v>2661</v>
      </c>
      <c r="D306" s="90">
        <v>120000</v>
      </c>
      <c r="E306" s="90" t="s">
        <v>2679</v>
      </c>
      <c r="F306" s="78">
        <v>2300</v>
      </c>
    </row>
    <row r="307" spans="1:6" s="63" customFormat="1" ht="19.2" customHeight="1">
      <c r="A307" s="78">
        <v>328</v>
      </c>
      <c r="B307" s="91" t="s">
        <v>2037</v>
      </c>
      <c r="C307" s="87" t="s">
        <v>2661</v>
      </c>
      <c r="D307" s="88">
        <v>120000</v>
      </c>
      <c r="E307" s="89" t="s">
        <v>2679</v>
      </c>
      <c r="F307" s="78">
        <v>627</v>
      </c>
    </row>
    <row r="308" spans="1:6" s="63" customFormat="1" ht="19.2" customHeight="1">
      <c r="A308" s="78">
        <v>329</v>
      </c>
      <c r="B308" s="82" t="s">
        <v>2341</v>
      </c>
      <c r="C308" s="83" t="s">
        <v>2661</v>
      </c>
      <c r="D308" s="90">
        <v>120000</v>
      </c>
      <c r="E308" s="90" t="s">
        <v>2679</v>
      </c>
      <c r="F308" s="78">
        <v>975</v>
      </c>
    </row>
    <row r="309" spans="1:6" s="63" customFormat="1" ht="19.2" customHeight="1">
      <c r="A309" s="78">
        <v>330</v>
      </c>
      <c r="B309" s="82" t="s">
        <v>1276</v>
      </c>
      <c r="C309" s="83" t="s">
        <v>2666</v>
      </c>
      <c r="D309" s="90">
        <v>120000</v>
      </c>
      <c r="E309" s="90" t="s">
        <v>2679</v>
      </c>
      <c r="F309" s="78">
        <v>2083</v>
      </c>
    </row>
    <row r="310" spans="1:6" s="63" customFormat="1" ht="19.2" customHeight="1">
      <c r="A310" s="78">
        <v>331</v>
      </c>
      <c r="B310" s="98" t="s">
        <v>2473</v>
      </c>
      <c r="C310" s="83" t="s">
        <v>2661</v>
      </c>
      <c r="D310" s="90">
        <v>120000</v>
      </c>
      <c r="E310" s="90" t="s">
        <v>2679</v>
      </c>
      <c r="F310" s="78">
        <v>2194</v>
      </c>
    </row>
    <row r="311" spans="1:6" s="63" customFormat="1" ht="19.2" customHeight="1">
      <c r="A311" s="78">
        <v>332</v>
      </c>
      <c r="B311" s="82" t="s">
        <v>1726</v>
      </c>
      <c r="C311" s="83" t="s">
        <v>2661</v>
      </c>
      <c r="D311" s="84">
        <v>120000</v>
      </c>
      <c r="E311" s="85" t="s">
        <v>2679</v>
      </c>
      <c r="F311" s="78">
        <v>236</v>
      </c>
    </row>
    <row r="312" spans="1:6" s="63" customFormat="1" ht="19.2" customHeight="1">
      <c r="A312" s="78">
        <v>333</v>
      </c>
      <c r="B312" s="82" t="s">
        <v>1773</v>
      </c>
      <c r="C312" s="83" t="s">
        <v>2661</v>
      </c>
      <c r="D312" s="90">
        <v>120000</v>
      </c>
      <c r="E312" s="93" t="s">
        <v>2679</v>
      </c>
      <c r="F312" s="78">
        <v>292</v>
      </c>
    </row>
    <row r="313" spans="1:6" s="63" customFormat="1" ht="19.2" customHeight="1">
      <c r="A313" s="78">
        <v>334</v>
      </c>
      <c r="B313" s="82" t="s">
        <v>2278</v>
      </c>
      <c r="C313" s="83" t="s">
        <v>2661</v>
      </c>
      <c r="D313" s="90">
        <v>120000</v>
      </c>
      <c r="E313" s="93" t="s">
        <v>2679</v>
      </c>
      <c r="F313" s="78">
        <v>910</v>
      </c>
    </row>
    <row r="314" spans="1:6" s="63" customFormat="1" ht="19.2" customHeight="1">
      <c r="A314" s="78">
        <v>335</v>
      </c>
      <c r="B314" s="82" t="s">
        <v>1513</v>
      </c>
      <c r="C314" s="83" t="s">
        <v>2661</v>
      </c>
      <c r="D314" s="90">
        <v>120000</v>
      </c>
      <c r="E314" s="90" t="s">
        <v>2679</v>
      </c>
      <c r="F314" s="78">
        <v>2085</v>
      </c>
    </row>
    <row r="315" spans="1:6" s="63" customFormat="1" ht="19.2" customHeight="1">
      <c r="A315" s="78">
        <v>336</v>
      </c>
      <c r="B315" s="82" t="s">
        <v>1075</v>
      </c>
      <c r="C315" s="83" t="s">
        <v>2661</v>
      </c>
      <c r="D315" s="90">
        <v>120000</v>
      </c>
      <c r="E315" s="90" t="s">
        <v>2679</v>
      </c>
      <c r="F315" s="78">
        <v>1565</v>
      </c>
    </row>
    <row r="316" spans="1:6" s="63" customFormat="1" ht="19.2" customHeight="1">
      <c r="A316" s="78">
        <v>337</v>
      </c>
      <c r="B316" s="86" t="s">
        <v>1868</v>
      </c>
      <c r="C316" s="87" t="s">
        <v>2661</v>
      </c>
      <c r="D316" s="88">
        <v>120000</v>
      </c>
      <c r="E316" s="89" t="s">
        <v>2679</v>
      </c>
      <c r="F316" s="78">
        <v>410</v>
      </c>
    </row>
    <row r="317" spans="1:6" s="61" customFormat="1" ht="19.2" customHeight="1">
      <c r="A317" s="78">
        <v>338</v>
      </c>
      <c r="B317" s="40" t="s">
        <v>2299</v>
      </c>
      <c r="C317" s="39" t="s">
        <v>499</v>
      </c>
      <c r="D317" s="67">
        <v>120000</v>
      </c>
      <c r="E317" s="66"/>
      <c r="F317" s="49">
        <v>943</v>
      </c>
    </row>
    <row r="318" spans="1:6" s="61" customFormat="1" ht="19.2" customHeight="1">
      <c r="A318" s="78">
        <v>339</v>
      </c>
      <c r="B318" s="40" t="s">
        <v>271</v>
      </c>
      <c r="C318" s="49" t="s">
        <v>2661</v>
      </c>
      <c r="D318" s="51">
        <v>120000</v>
      </c>
      <c r="E318" s="50"/>
      <c r="F318" s="49">
        <v>1095</v>
      </c>
    </row>
    <row r="319" spans="1:6" s="61" customFormat="1" ht="19.2" customHeight="1">
      <c r="A319" s="78">
        <v>340</v>
      </c>
      <c r="B319" s="40" t="s">
        <v>2406</v>
      </c>
      <c r="C319" s="39" t="s">
        <v>499</v>
      </c>
      <c r="D319" s="67">
        <v>120000</v>
      </c>
      <c r="E319" s="67"/>
      <c r="F319" s="49">
        <v>2115</v>
      </c>
    </row>
    <row r="320" spans="1:6" s="61" customFormat="1" ht="19.2" customHeight="1">
      <c r="A320" s="78">
        <v>341</v>
      </c>
      <c r="B320" s="40" t="s">
        <v>2489</v>
      </c>
      <c r="C320" s="39" t="s">
        <v>499</v>
      </c>
      <c r="D320" s="67">
        <v>120000</v>
      </c>
      <c r="E320" s="67"/>
      <c r="F320" s="49">
        <v>2212</v>
      </c>
    </row>
    <row r="321" spans="1:6" s="60" customFormat="1" ht="19.2" customHeight="1">
      <c r="A321" s="78">
        <v>342</v>
      </c>
      <c r="B321" s="40" t="s">
        <v>2563</v>
      </c>
      <c r="C321" s="39" t="s">
        <v>499</v>
      </c>
      <c r="D321" s="67">
        <v>120000</v>
      </c>
      <c r="E321" s="67"/>
      <c r="F321" s="49">
        <v>2307</v>
      </c>
    </row>
    <row r="322" spans="1:6" s="61" customFormat="1" ht="19.2" customHeight="1">
      <c r="A322" s="78">
        <v>343</v>
      </c>
      <c r="B322" s="40" t="s">
        <v>2615</v>
      </c>
      <c r="C322" s="39" t="s">
        <v>499</v>
      </c>
      <c r="D322" s="67">
        <v>120000</v>
      </c>
      <c r="E322" s="66"/>
      <c r="F322" s="49">
        <v>2376</v>
      </c>
    </row>
    <row r="323" spans="1:6" s="61" customFormat="1" ht="19.2" customHeight="1">
      <c r="A323" s="78">
        <v>344</v>
      </c>
      <c r="B323" s="46" t="s">
        <v>1895</v>
      </c>
      <c r="C323" s="47" t="s">
        <v>508</v>
      </c>
      <c r="D323" s="54">
        <v>120000</v>
      </c>
      <c r="E323" s="52"/>
      <c r="F323" s="49">
        <v>441</v>
      </c>
    </row>
    <row r="324" spans="1:6" s="61" customFormat="1" ht="19.2" customHeight="1">
      <c r="A324" s="78">
        <v>345</v>
      </c>
      <c r="B324" s="48" t="s">
        <v>2088</v>
      </c>
      <c r="C324" s="39" t="s">
        <v>508</v>
      </c>
      <c r="D324" s="67">
        <v>120000</v>
      </c>
      <c r="E324" s="66"/>
      <c r="F324" s="49">
        <v>683</v>
      </c>
    </row>
    <row r="325" spans="1:6" s="63" customFormat="1" ht="19.2" customHeight="1">
      <c r="A325" s="78">
        <v>346</v>
      </c>
      <c r="B325" s="82" t="s">
        <v>1747</v>
      </c>
      <c r="C325" s="83" t="s">
        <v>2668</v>
      </c>
      <c r="D325" s="90">
        <v>120000</v>
      </c>
      <c r="E325" s="93" t="s">
        <v>2679</v>
      </c>
      <c r="F325" s="78">
        <v>264</v>
      </c>
    </row>
    <row r="326" spans="1:6" s="63" customFormat="1" ht="19.2" customHeight="1">
      <c r="A326" s="78">
        <v>347</v>
      </c>
      <c r="B326" s="82" t="s">
        <v>2493</v>
      </c>
      <c r="C326" s="83" t="s">
        <v>2668</v>
      </c>
      <c r="D326" s="90">
        <v>120000</v>
      </c>
      <c r="E326" s="90" t="s">
        <v>2679</v>
      </c>
      <c r="F326" s="78">
        <v>2217</v>
      </c>
    </row>
    <row r="327" spans="1:6" s="63" customFormat="1" ht="19.2" customHeight="1">
      <c r="A327" s="78">
        <v>348</v>
      </c>
      <c r="B327" s="82" t="s">
        <v>476</v>
      </c>
      <c r="C327" s="83" t="s">
        <v>2668</v>
      </c>
      <c r="D327" s="84">
        <v>120000</v>
      </c>
      <c r="E327" s="85" t="s">
        <v>2679</v>
      </c>
      <c r="F327" s="78">
        <v>235</v>
      </c>
    </row>
    <row r="328" spans="1:6" s="63" customFormat="1" ht="19.2" customHeight="1">
      <c r="A328" s="78">
        <v>349</v>
      </c>
      <c r="B328" s="82" t="s">
        <v>910</v>
      </c>
      <c r="C328" s="83" t="s">
        <v>2668</v>
      </c>
      <c r="D328" s="90">
        <v>120000</v>
      </c>
      <c r="E328" s="90" t="s">
        <v>2679</v>
      </c>
      <c r="F328" s="78">
        <v>1371</v>
      </c>
    </row>
    <row r="329" spans="1:6" s="63" customFormat="1" ht="19.2" customHeight="1">
      <c r="A329" s="78">
        <v>350</v>
      </c>
      <c r="B329" s="82" t="s">
        <v>2281</v>
      </c>
      <c r="C329" s="83" t="s">
        <v>2668</v>
      </c>
      <c r="D329" s="90">
        <v>120000</v>
      </c>
      <c r="E329" s="93" t="s">
        <v>2679</v>
      </c>
      <c r="F329" s="78">
        <v>916</v>
      </c>
    </row>
    <row r="330" spans="1:6" s="63" customFormat="1" ht="19.2" customHeight="1">
      <c r="A330" s="78">
        <v>351</v>
      </c>
      <c r="B330" s="82" t="s">
        <v>727</v>
      </c>
      <c r="C330" s="83" t="s">
        <v>2668</v>
      </c>
      <c r="D330" s="84">
        <v>120000</v>
      </c>
      <c r="E330" s="85" t="s">
        <v>2679</v>
      </c>
      <c r="F330" s="78">
        <v>1148</v>
      </c>
    </row>
    <row r="331" spans="1:6" s="63" customFormat="1" ht="19.2" customHeight="1">
      <c r="A331" s="78">
        <v>352</v>
      </c>
      <c r="B331" s="82" t="s">
        <v>610</v>
      </c>
      <c r="C331" s="83" t="s">
        <v>2668</v>
      </c>
      <c r="D331" s="90">
        <v>120000</v>
      </c>
      <c r="E331" s="90" t="s">
        <v>2679</v>
      </c>
      <c r="F331" s="78">
        <v>2336</v>
      </c>
    </row>
    <row r="332" spans="1:6" s="63" customFormat="1" ht="19.2" customHeight="1">
      <c r="A332" s="78">
        <v>353</v>
      </c>
      <c r="B332" s="82" t="s">
        <v>1076</v>
      </c>
      <c r="C332" s="83" t="s">
        <v>2668</v>
      </c>
      <c r="D332" s="90">
        <v>120000</v>
      </c>
      <c r="E332" s="90" t="s">
        <v>2679</v>
      </c>
      <c r="F332" s="78">
        <v>1566</v>
      </c>
    </row>
    <row r="333" spans="1:6" s="63" customFormat="1" ht="19.2" customHeight="1">
      <c r="A333" s="78">
        <v>354</v>
      </c>
      <c r="B333" s="82" t="s">
        <v>429</v>
      </c>
      <c r="C333" s="78" t="s">
        <v>2668</v>
      </c>
      <c r="D333" s="84">
        <v>120000</v>
      </c>
      <c r="E333" s="85" t="s">
        <v>2679</v>
      </c>
      <c r="F333" s="78">
        <v>1038</v>
      </c>
    </row>
    <row r="334" spans="1:6" s="63" customFormat="1" ht="19.2" customHeight="1">
      <c r="A334" s="78">
        <v>355</v>
      </c>
      <c r="B334" s="82" t="s">
        <v>820</v>
      </c>
      <c r="C334" s="83" t="s">
        <v>2668</v>
      </c>
      <c r="D334" s="90">
        <v>120000</v>
      </c>
      <c r="E334" s="90" t="s">
        <v>2679</v>
      </c>
      <c r="F334" s="78">
        <v>1262</v>
      </c>
    </row>
    <row r="335" spans="1:6" s="63" customFormat="1" ht="19.2" customHeight="1">
      <c r="A335" s="78">
        <v>356</v>
      </c>
      <c r="B335" s="82" t="s">
        <v>1022</v>
      </c>
      <c r="C335" s="83" t="s">
        <v>2668</v>
      </c>
      <c r="D335" s="90">
        <v>120000</v>
      </c>
      <c r="E335" s="90" t="s">
        <v>2679</v>
      </c>
      <c r="F335" s="78">
        <v>2297</v>
      </c>
    </row>
    <row r="336" spans="1:6" s="63" customFormat="1" ht="19.2" customHeight="1">
      <c r="A336" s="78">
        <v>357</v>
      </c>
      <c r="B336" s="82" t="s">
        <v>1141</v>
      </c>
      <c r="C336" s="83" t="s">
        <v>2668</v>
      </c>
      <c r="D336" s="90">
        <v>120000</v>
      </c>
      <c r="E336" s="90" t="s">
        <v>2679</v>
      </c>
      <c r="F336" s="78">
        <v>1644</v>
      </c>
    </row>
    <row r="337" spans="1:6" s="63" customFormat="1" ht="19.2" customHeight="1">
      <c r="A337" s="78">
        <v>358</v>
      </c>
      <c r="B337" s="82" t="s">
        <v>1053</v>
      </c>
      <c r="C337" s="83" t="s">
        <v>2668</v>
      </c>
      <c r="D337" s="90">
        <v>120000</v>
      </c>
      <c r="E337" s="90" t="s">
        <v>2679</v>
      </c>
      <c r="F337" s="78">
        <v>1538</v>
      </c>
    </row>
    <row r="338" spans="1:6" s="63" customFormat="1" ht="19.2" customHeight="1">
      <c r="A338" s="78">
        <v>359</v>
      </c>
      <c r="B338" s="82" t="s">
        <v>2586</v>
      </c>
      <c r="C338" s="83" t="s">
        <v>2668</v>
      </c>
      <c r="D338" s="90">
        <v>120000</v>
      </c>
      <c r="E338" s="90" t="s">
        <v>2679</v>
      </c>
      <c r="F338" s="78">
        <v>2340</v>
      </c>
    </row>
    <row r="339" spans="1:6" s="63" customFormat="1" ht="19.2" customHeight="1">
      <c r="A339" s="78">
        <v>360</v>
      </c>
      <c r="B339" s="82" t="s">
        <v>1638</v>
      </c>
      <c r="C339" s="83" t="s">
        <v>2656</v>
      </c>
      <c r="D339" s="84">
        <v>120000</v>
      </c>
      <c r="E339" s="85" t="s">
        <v>2679</v>
      </c>
      <c r="F339" s="78">
        <v>126</v>
      </c>
    </row>
    <row r="340" spans="1:6" s="63" customFormat="1" ht="19.2" customHeight="1">
      <c r="A340" s="78">
        <v>361</v>
      </c>
      <c r="B340" s="82" t="s">
        <v>1400</v>
      </c>
      <c r="C340" s="83" t="s">
        <v>2656</v>
      </c>
      <c r="D340" s="90">
        <v>120000</v>
      </c>
      <c r="E340" s="90" t="s">
        <v>2679</v>
      </c>
      <c r="F340" s="78">
        <v>1950</v>
      </c>
    </row>
    <row r="341" spans="1:6" s="63" customFormat="1" ht="19.2" customHeight="1">
      <c r="A341" s="78">
        <v>362</v>
      </c>
      <c r="B341" s="82" t="s">
        <v>1664</v>
      </c>
      <c r="C341" s="83" t="s">
        <v>2656</v>
      </c>
      <c r="D341" s="84">
        <v>120000</v>
      </c>
      <c r="E341" s="85" t="s">
        <v>2679</v>
      </c>
      <c r="F341" s="78">
        <v>155</v>
      </c>
    </row>
    <row r="342" spans="1:6" s="63" customFormat="1" ht="19.2" customHeight="1">
      <c r="A342" s="78">
        <v>363</v>
      </c>
      <c r="B342" s="82" t="s">
        <v>1548</v>
      </c>
      <c r="C342" s="78" t="s">
        <v>2656</v>
      </c>
      <c r="D342" s="84">
        <v>120000</v>
      </c>
      <c r="E342" s="85" t="s">
        <v>2679</v>
      </c>
      <c r="F342" s="78">
        <v>22</v>
      </c>
    </row>
    <row r="343" spans="1:6" s="63" customFormat="1" ht="19.2" customHeight="1">
      <c r="A343" s="78">
        <v>364</v>
      </c>
      <c r="B343" s="82" t="s">
        <v>2428</v>
      </c>
      <c r="C343" s="83" t="s">
        <v>2656</v>
      </c>
      <c r="D343" s="90">
        <v>120000</v>
      </c>
      <c r="E343" s="90" t="s">
        <v>2679</v>
      </c>
      <c r="F343" s="78">
        <v>2141</v>
      </c>
    </row>
    <row r="344" spans="1:6" s="63" customFormat="1" ht="19.2" customHeight="1">
      <c r="A344" s="78">
        <v>365</v>
      </c>
      <c r="B344" s="82" t="s">
        <v>2417</v>
      </c>
      <c r="C344" s="83" t="s">
        <v>2656</v>
      </c>
      <c r="D344" s="90">
        <v>120000</v>
      </c>
      <c r="E344" s="90" t="s">
        <v>2679</v>
      </c>
      <c r="F344" s="78">
        <v>2129</v>
      </c>
    </row>
    <row r="345" spans="1:6" s="21" customFormat="1" ht="19.2" customHeight="1">
      <c r="A345" s="78">
        <v>366</v>
      </c>
      <c r="B345" s="45" t="s">
        <v>2013</v>
      </c>
      <c r="C345" s="47" t="s">
        <v>521</v>
      </c>
      <c r="D345" s="54">
        <v>120000</v>
      </c>
      <c r="E345" s="52"/>
      <c r="F345" s="49">
        <v>597</v>
      </c>
    </row>
    <row r="346" spans="1:6" s="21" customFormat="1" ht="19.2" customHeight="1">
      <c r="A346" s="78">
        <v>367</v>
      </c>
      <c r="B346" s="48" t="s">
        <v>595</v>
      </c>
      <c r="C346" s="39" t="s">
        <v>521</v>
      </c>
      <c r="D346" s="67">
        <v>120000</v>
      </c>
      <c r="E346" s="66"/>
      <c r="F346" s="49">
        <v>825</v>
      </c>
    </row>
    <row r="347" spans="1:6" s="21" customFormat="1" ht="19.2" customHeight="1">
      <c r="A347" s="78">
        <v>368</v>
      </c>
      <c r="B347" s="40" t="s">
        <v>443</v>
      </c>
      <c r="C347" s="49" t="s">
        <v>708</v>
      </c>
      <c r="D347" s="51">
        <v>120000</v>
      </c>
      <c r="E347" s="50"/>
      <c r="F347" s="49">
        <v>1126</v>
      </c>
    </row>
    <row r="348" spans="1:6" s="21" customFormat="1" ht="19.2" customHeight="1">
      <c r="A348" s="78">
        <v>369</v>
      </c>
      <c r="B348" s="40" t="s">
        <v>1027</v>
      </c>
      <c r="C348" s="39" t="s">
        <v>521</v>
      </c>
      <c r="D348" s="67">
        <v>120000</v>
      </c>
      <c r="E348" s="67"/>
      <c r="F348" s="49">
        <v>1505</v>
      </c>
    </row>
    <row r="349" spans="1:6" s="21" customFormat="1" ht="19.2" customHeight="1">
      <c r="A349" s="78">
        <v>370</v>
      </c>
      <c r="B349" s="40" t="s">
        <v>1130</v>
      </c>
      <c r="C349" s="39" t="s">
        <v>521</v>
      </c>
      <c r="D349" s="67">
        <v>120000</v>
      </c>
      <c r="E349" s="67"/>
      <c r="F349" s="49">
        <v>1632</v>
      </c>
    </row>
    <row r="350" spans="1:6" s="61" customFormat="1" ht="19.2" customHeight="1">
      <c r="A350" s="78">
        <v>371</v>
      </c>
      <c r="B350" s="40" t="s">
        <v>1474</v>
      </c>
      <c r="C350" s="39" t="s">
        <v>521</v>
      </c>
      <c r="D350" s="67">
        <v>120000</v>
      </c>
      <c r="E350" s="67"/>
      <c r="F350" s="49">
        <v>2040</v>
      </c>
    </row>
    <row r="351" spans="1:6" s="65" customFormat="1" ht="19.2" customHeight="1">
      <c r="A351" s="78">
        <v>372</v>
      </c>
      <c r="B351" s="40" t="s">
        <v>2512</v>
      </c>
      <c r="C351" s="39" t="s">
        <v>521</v>
      </c>
      <c r="D351" s="67">
        <v>120000</v>
      </c>
      <c r="E351" s="67"/>
      <c r="F351" s="49">
        <v>2243</v>
      </c>
    </row>
    <row r="352" spans="1:6" s="63" customFormat="1" ht="19.2" customHeight="1">
      <c r="A352" s="78">
        <v>373</v>
      </c>
      <c r="B352" s="40" t="s">
        <v>2569</v>
      </c>
      <c r="C352" s="39" t="s">
        <v>521</v>
      </c>
      <c r="D352" s="67">
        <v>120000</v>
      </c>
      <c r="E352" s="67"/>
      <c r="F352" s="49">
        <v>2315</v>
      </c>
    </row>
    <row r="353" spans="1:6" s="63" customFormat="1" ht="19.2" customHeight="1">
      <c r="A353" s="78">
        <v>374</v>
      </c>
      <c r="B353" s="86" t="s">
        <v>1915</v>
      </c>
      <c r="C353" s="87" t="s">
        <v>2657</v>
      </c>
      <c r="D353" s="88">
        <v>120000</v>
      </c>
      <c r="E353" s="89" t="s">
        <v>2679</v>
      </c>
      <c r="F353" s="78">
        <v>468</v>
      </c>
    </row>
    <row r="354" spans="1:6" s="63" customFormat="1" ht="18.600000000000001" customHeight="1">
      <c r="A354" s="78">
        <v>375</v>
      </c>
      <c r="B354" s="92" t="s">
        <v>2059</v>
      </c>
      <c r="C354" s="83" t="s">
        <v>2657</v>
      </c>
      <c r="D354" s="90">
        <v>120000</v>
      </c>
      <c r="E354" s="93" t="s">
        <v>2679</v>
      </c>
      <c r="F354" s="78">
        <v>651</v>
      </c>
    </row>
    <row r="355" spans="1:6" s="63" customFormat="1" ht="19.2" customHeight="1">
      <c r="A355" s="78">
        <v>376</v>
      </c>
      <c r="B355" s="82" t="s">
        <v>1658</v>
      </c>
      <c r="C355" s="83" t="s">
        <v>2657</v>
      </c>
      <c r="D355" s="84">
        <v>120000</v>
      </c>
      <c r="E355" s="85" t="s">
        <v>2679</v>
      </c>
      <c r="F355" s="78">
        <v>148</v>
      </c>
    </row>
    <row r="356" spans="1:6" s="63" customFormat="1" ht="19.2" customHeight="1">
      <c r="A356" s="78">
        <v>377</v>
      </c>
      <c r="B356" s="92" t="s">
        <v>2119</v>
      </c>
      <c r="C356" s="83" t="s">
        <v>2657</v>
      </c>
      <c r="D356" s="90">
        <v>120000</v>
      </c>
      <c r="E356" s="93" t="s">
        <v>2679</v>
      </c>
      <c r="F356" s="78">
        <v>719</v>
      </c>
    </row>
    <row r="357" spans="1:6" s="63" customFormat="1" ht="19.2" customHeight="1">
      <c r="A357" s="78">
        <v>378</v>
      </c>
      <c r="B357" s="82" t="s">
        <v>430</v>
      </c>
      <c r="C357" s="87" t="s">
        <v>2657</v>
      </c>
      <c r="D357" s="90">
        <v>120000</v>
      </c>
      <c r="E357" s="93" t="s">
        <v>2679</v>
      </c>
      <c r="F357" s="78">
        <v>538</v>
      </c>
    </row>
    <row r="358" spans="1:6" s="63" customFormat="1" ht="19.2" customHeight="1">
      <c r="A358" s="78">
        <v>379</v>
      </c>
      <c r="B358" s="92" t="s">
        <v>2071</v>
      </c>
      <c r="C358" s="83" t="s">
        <v>2657</v>
      </c>
      <c r="D358" s="90">
        <v>120000</v>
      </c>
      <c r="E358" s="93" t="s">
        <v>2679</v>
      </c>
      <c r="F358" s="78">
        <v>663</v>
      </c>
    </row>
    <row r="359" spans="1:6" s="63" customFormat="1" ht="19.2" customHeight="1">
      <c r="A359" s="78">
        <v>380</v>
      </c>
      <c r="B359" s="82" t="s">
        <v>986</v>
      </c>
      <c r="C359" s="83" t="s">
        <v>2670</v>
      </c>
      <c r="D359" s="90">
        <v>120000</v>
      </c>
      <c r="E359" s="90" t="s">
        <v>2679</v>
      </c>
      <c r="F359" s="78">
        <v>1776</v>
      </c>
    </row>
    <row r="360" spans="1:6" s="63" customFormat="1" ht="19.2" customHeight="1">
      <c r="A360" s="78">
        <v>381</v>
      </c>
      <c r="B360" s="79" t="s">
        <v>1343</v>
      </c>
      <c r="C360" s="79" t="s">
        <v>2649</v>
      </c>
      <c r="D360" s="80">
        <v>120000</v>
      </c>
      <c r="E360" s="81" t="s">
        <v>2679</v>
      </c>
      <c r="F360" s="78">
        <v>1872</v>
      </c>
    </row>
    <row r="361" spans="1:6" s="63" customFormat="1" ht="19.2" customHeight="1">
      <c r="A361" s="78">
        <v>382</v>
      </c>
      <c r="B361" s="82" t="s">
        <v>2718</v>
      </c>
      <c r="C361" s="83" t="s">
        <v>2670</v>
      </c>
      <c r="D361" s="90">
        <v>120000</v>
      </c>
      <c r="E361" s="90" t="s">
        <v>2679</v>
      </c>
      <c r="F361" s="78">
        <v>1541</v>
      </c>
    </row>
    <row r="362" spans="1:6" s="63" customFormat="1" ht="19.2" customHeight="1">
      <c r="A362" s="78">
        <v>383</v>
      </c>
      <c r="B362" s="82" t="s">
        <v>1086</v>
      </c>
      <c r="C362" s="83" t="s">
        <v>2670</v>
      </c>
      <c r="D362" s="90">
        <v>120000</v>
      </c>
      <c r="E362" s="90" t="s">
        <v>2679</v>
      </c>
      <c r="F362" s="78">
        <v>1579</v>
      </c>
    </row>
    <row r="363" spans="1:6" s="21" customFormat="1" ht="19.2" customHeight="1">
      <c r="A363" s="78">
        <v>384</v>
      </c>
      <c r="B363" s="40" t="s">
        <v>544</v>
      </c>
      <c r="C363" s="49" t="s">
        <v>503</v>
      </c>
      <c r="D363" s="51">
        <v>120000</v>
      </c>
      <c r="E363" s="50"/>
      <c r="F363" s="49">
        <v>36</v>
      </c>
    </row>
    <row r="364" spans="1:6" s="21" customFormat="1" ht="19.2" customHeight="1">
      <c r="A364" s="78">
        <v>385</v>
      </c>
      <c r="B364" s="40" t="s">
        <v>1564</v>
      </c>
      <c r="C364" s="49" t="s">
        <v>503</v>
      </c>
      <c r="D364" s="51">
        <v>120000</v>
      </c>
      <c r="E364" s="50"/>
      <c r="F364" s="49">
        <v>44</v>
      </c>
    </row>
    <row r="365" spans="1:6" s="21" customFormat="1" ht="19.2" customHeight="1">
      <c r="A365" s="78">
        <v>386</v>
      </c>
      <c r="B365" s="40" t="s">
        <v>1567</v>
      </c>
      <c r="C365" s="49" t="s">
        <v>503</v>
      </c>
      <c r="D365" s="51">
        <v>120000</v>
      </c>
      <c r="E365" s="50"/>
      <c r="F365" s="49">
        <v>48</v>
      </c>
    </row>
    <row r="366" spans="1:6" s="21" customFormat="1" ht="19.2" customHeight="1">
      <c r="A366" s="78">
        <v>387</v>
      </c>
      <c r="B366" s="40" t="s">
        <v>1617</v>
      </c>
      <c r="C366" s="39" t="s">
        <v>503</v>
      </c>
      <c r="D366" s="51">
        <v>120000</v>
      </c>
      <c r="E366" s="50"/>
      <c r="F366" s="49">
        <v>104</v>
      </c>
    </row>
    <row r="367" spans="1:6" s="21" customFormat="1" ht="19.2" customHeight="1">
      <c r="A367" s="78">
        <v>388</v>
      </c>
      <c r="B367" s="40" t="s">
        <v>1619</v>
      </c>
      <c r="C367" s="39" t="s">
        <v>503</v>
      </c>
      <c r="D367" s="51">
        <v>120000</v>
      </c>
      <c r="E367" s="50"/>
      <c r="F367" s="49">
        <v>106</v>
      </c>
    </row>
    <row r="368" spans="1:6" s="61" customFormat="1" ht="19.2" customHeight="1">
      <c r="A368" s="78">
        <v>389</v>
      </c>
      <c r="B368" s="40" t="s">
        <v>1653</v>
      </c>
      <c r="C368" s="39" t="s">
        <v>503</v>
      </c>
      <c r="D368" s="51">
        <v>120000</v>
      </c>
      <c r="E368" s="50"/>
      <c r="F368" s="49">
        <v>142</v>
      </c>
    </row>
    <row r="369" spans="1:6" s="60" customFormat="1" ht="19.2" customHeight="1">
      <c r="A369" s="78">
        <v>390</v>
      </c>
      <c r="B369" s="40" t="s">
        <v>1811</v>
      </c>
      <c r="C369" s="49" t="s">
        <v>503</v>
      </c>
      <c r="D369" s="67">
        <v>120000</v>
      </c>
      <c r="E369" s="66"/>
      <c r="F369" s="49">
        <v>339</v>
      </c>
    </row>
    <row r="370" spans="1:6" s="21" customFormat="1" ht="19.2" customHeight="1">
      <c r="A370" s="78">
        <v>391</v>
      </c>
      <c r="B370" s="46" t="s">
        <v>1860</v>
      </c>
      <c r="C370" s="47" t="s">
        <v>503</v>
      </c>
      <c r="D370" s="54">
        <v>120000</v>
      </c>
      <c r="E370" s="52"/>
      <c r="F370" s="49">
        <v>400</v>
      </c>
    </row>
    <row r="371" spans="1:6" s="61" customFormat="1" ht="19.2" customHeight="1">
      <c r="A371" s="78">
        <v>392</v>
      </c>
      <c r="B371" s="46" t="s">
        <v>1886</v>
      </c>
      <c r="C371" s="47" t="s">
        <v>503</v>
      </c>
      <c r="D371" s="54">
        <v>120000</v>
      </c>
      <c r="E371" s="52"/>
      <c r="F371" s="49">
        <v>431</v>
      </c>
    </row>
    <row r="372" spans="1:6" s="21" customFormat="1" ht="19.2" customHeight="1">
      <c r="A372" s="78">
        <v>393</v>
      </c>
      <c r="B372" s="46" t="s">
        <v>1893</v>
      </c>
      <c r="C372" s="47" t="s">
        <v>503</v>
      </c>
      <c r="D372" s="54">
        <v>120000</v>
      </c>
      <c r="E372" s="52"/>
      <c r="F372" s="49">
        <v>439</v>
      </c>
    </row>
    <row r="373" spans="1:6" s="21" customFormat="1" ht="19.2" customHeight="1">
      <c r="A373" s="78">
        <v>394</v>
      </c>
      <c r="B373" s="46" t="s">
        <v>568</v>
      </c>
      <c r="C373" s="47" t="s">
        <v>503</v>
      </c>
      <c r="D373" s="54">
        <v>120000</v>
      </c>
      <c r="E373" s="52"/>
      <c r="F373" s="49">
        <v>453</v>
      </c>
    </row>
    <row r="374" spans="1:6" s="21" customFormat="1" ht="19.2" customHeight="1">
      <c r="A374" s="78">
        <v>395</v>
      </c>
      <c r="B374" s="46" t="s">
        <v>1910</v>
      </c>
      <c r="C374" s="47" t="s">
        <v>503</v>
      </c>
      <c r="D374" s="54">
        <v>120000</v>
      </c>
      <c r="E374" s="52"/>
      <c r="F374" s="49">
        <v>463</v>
      </c>
    </row>
    <row r="375" spans="1:6" s="21" customFormat="1" ht="19.2" customHeight="1">
      <c r="A375" s="78">
        <v>396</v>
      </c>
      <c r="B375" s="46" t="s">
        <v>1911</v>
      </c>
      <c r="C375" s="47" t="s">
        <v>503</v>
      </c>
      <c r="D375" s="54">
        <v>120000</v>
      </c>
      <c r="E375" s="52"/>
      <c r="F375" s="49">
        <v>464</v>
      </c>
    </row>
    <row r="376" spans="1:6" s="21" customFormat="1" ht="19.2" customHeight="1">
      <c r="A376" s="78">
        <v>397</v>
      </c>
      <c r="B376" s="53" t="s">
        <v>1924</v>
      </c>
      <c r="C376" s="39" t="s">
        <v>503</v>
      </c>
      <c r="D376" s="51">
        <v>120000</v>
      </c>
      <c r="E376" s="50"/>
      <c r="F376" s="49">
        <v>478</v>
      </c>
    </row>
    <row r="377" spans="1:6" s="61" customFormat="1" ht="19.2" customHeight="1">
      <c r="A377" s="78">
        <v>398</v>
      </c>
      <c r="B377" s="40" t="s">
        <v>2652</v>
      </c>
      <c r="C377" s="38" t="s">
        <v>492</v>
      </c>
      <c r="D377" s="67">
        <v>120000</v>
      </c>
      <c r="E377" s="66"/>
      <c r="F377" s="49">
        <v>499</v>
      </c>
    </row>
    <row r="378" spans="1:6" s="21" customFormat="1" ht="19.2" customHeight="1">
      <c r="A378" s="78">
        <v>399</v>
      </c>
      <c r="B378" s="40" t="s">
        <v>1943</v>
      </c>
      <c r="C378" s="38" t="s">
        <v>492</v>
      </c>
      <c r="D378" s="67">
        <v>120000</v>
      </c>
      <c r="E378" s="66"/>
      <c r="F378" s="49">
        <v>502</v>
      </c>
    </row>
    <row r="379" spans="1:6" s="61" customFormat="1" ht="19.2" customHeight="1">
      <c r="A379" s="78">
        <v>400</v>
      </c>
      <c r="B379" s="40" t="s">
        <v>525</v>
      </c>
      <c r="C379" s="38" t="s">
        <v>492</v>
      </c>
      <c r="D379" s="67">
        <v>120000</v>
      </c>
      <c r="E379" s="66"/>
      <c r="F379" s="49">
        <v>514</v>
      </c>
    </row>
    <row r="380" spans="1:6" s="61" customFormat="1" ht="19.2" customHeight="1">
      <c r="A380" s="78">
        <v>401</v>
      </c>
      <c r="B380" s="45" t="s">
        <v>2033</v>
      </c>
      <c r="C380" s="47" t="s">
        <v>492</v>
      </c>
      <c r="D380" s="54">
        <v>120000</v>
      </c>
      <c r="E380" s="52"/>
      <c r="F380" s="49">
        <v>619</v>
      </c>
    </row>
    <row r="381" spans="1:6" s="61" customFormat="1" ht="19.2" customHeight="1">
      <c r="A381" s="78">
        <v>402</v>
      </c>
      <c r="B381" s="69" t="s">
        <v>2130</v>
      </c>
      <c r="C381" s="68" t="s">
        <v>492</v>
      </c>
      <c r="D381" s="58">
        <v>120000</v>
      </c>
      <c r="E381" s="56"/>
      <c r="F381" s="49">
        <v>730</v>
      </c>
    </row>
    <row r="382" spans="1:6" s="60" customFormat="1" ht="19.2" customHeight="1">
      <c r="A382" s="78">
        <v>403</v>
      </c>
      <c r="B382" s="48" t="s">
        <v>2232</v>
      </c>
      <c r="C382" s="44" t="s">
        <v>492</v>
      </c>
      <c r="D382" s="67">
        <v>120000</v>
      </c>
      <c r="E382" s="66"/>
      <c r="F382" s="49">
        <v>853</v>
      </c>
    </row>
    <row r="383" spans="1:6" s="61" customFormat="1" ht="19.2" customHeight="1">
      <c r="A383" s="78">
        <v>404</v>
      </c>
      <c r="B383" s="48" t="s">
        <v>2246</v>
      </c>
      <c r="C383" s="49" t="s">
        <v>503</v>
      </c>
      <c r="D383" s="67">
        <v>120000</v>
      </c>
      <c r="E383" s="66"/>
      <c r="F383" s="49">
        <v>867</v>
      </c>
    </row>
    <row r="384" spans="1:6" s="61" customFormat="1" ht="19.2" customHeight="1">
      <c r="A384" s="78">
        <v>405</v>
      </c>
      <c r="B384" s="40" t="s">
        <v>2262</v>
      </c>
      <c r="C384" s="39" t="s">
        <v>503</v>
      </c>
      <c r="D384" s="67">
        <v>120000</v>
      </c>
      <c r="E384" s="66"/>
      <c r="F384" s="49">
        <v>887</v>
      </c>
    </row>
    <row r="385" spans="1:6" s="62" customFormat="1" ht="19.2" customHeight="1">
      <c r="A385" s="78">
        <v>406</v>
      </c>
      <c r="B385" s="40" t="s">
        <v>2352</v>
      </c>
      <c r="C385" s="39" t="s">
        <v>492</v>
      </c>
      <c r="D385" s="67">
        <v>120000</v>
      </c>
      <c r="E385" s="67"/>
      <c r="F385" s="49">
        <v>990</v>
      </c>
    </row>
    <row r="386" spans="1:6" s="63" customFormat="1" ht="19.2" customHeight="1">
      <c r="A386" s="78">
        <v>407</v>
      </c>
      <c r="B386" s="40" t="s">
        <v>623</v>
      </c>
      <c r="C386" s="49" t="s">
        <v>503</v>
      </c>
      <c r="D386" s="51">
        <v>120000</v>
      </c>
      <c r="E386" s="50"/>
      <c r="F386" s="49">
        <v>1034</v>
      </c>
    </row>
    <row r="387" spans="1:6" s="61" customFormat="1" ht="19.2" customHeight="1">
      <c r="A387" s="78">
        <v>408</v>
      </c>
      <c r="B387" s="40" t="s">
        <v>631</v>
      </c>
      <c r="C387" s="49" t="s">
        <v>503</v>
      </c>
      <c r="D387" s="51">
        <v>120000</v>
      </c>
      <c r="E387" s="50"/>
      <c r="F387" s="49">
        <v>1045</v>
      </c>
    </row>
    <row r="388" spans="1:6" s="62" customFormat="1" ht="19.2" customHeight="1">
      <c r="A388" s="78">
        <v>409</v>
      </c>
      <c r="B388" s="40" t="s">
        <v>541</v>
      </c>
      <c r="C388" s="49" t="s">
        <v>503</v>
      </c>
      <c r="D388" s="51">
        <v>120000</v>
      </c>
      <c r="E388" s="50"/>
      <c r="F388" s="49">
        <v>1165</v>
      </c>
    </row>
    <row r="389" spans="1:6" s="21" customFormat="1" ht="19.2" customHeight="1">
      <c r="A389" s="78">
        <v>410</v>
      </c>
      <c r="B389" s="40" t="s">
        <v>763</v>
      </c>
      <c r="C389" s="39" t="s">
        <v>503</v>
      </c>
      <c r="D389" s="51">
        <v>120000</v>
      </c>
      <c r="E389" s="50"/>
      <c r="F389" s="49">
        <v>1200</v>
      </c>
    </row>
    <row r="390" spans="1:6" s="21" customFormat="1" ht="19.2" customHeight="1">
      <c r="A390" s="78">
        <v>411</v>
      </c>
      <c r="B390" s="40" t="s">
        <v>800</v>
      </c>
      <c r="C390" s="39" t="s">
        <v>503</v>
      </c>
      <c r="D390" s="51">
        <v>120000</v>
      </c>
      <c r="E390" s="50"/>
      <c r="F390" s="49">
        <v>1240</v>
      </c>
    </row>
    <row r="391" spans="1:6" s="21" customFormat="1" ht="19.2" customHeight="1">
      <c r="A391" s="78">
        <v>412</v>
      </c>
      <c r="B391" s="40" t="s">
        <v>831</v>
      </c>
      <c r="C391" s="39" t="s">
        <v>503</v>
      </c>
      <c r="D391" s="67">
        <v>120000</v>
      </c>
      <c r="E391" s="67"/>
      <c r="F391" s="49">
        <v>1273</v>
      </c>
    </row>
    <row r="392" spans="1:6" s="61" customFormat="1" ht="19.2" customHeight="1">
      <c r="A392" s="78">
        <v>413</v>
      </c>
      <c r="B392" s="40" t="s">
        <v>885</v>
      </c>
      <c r="C392" s="39" t="s">
        <v>503</v>
      </c>
      <c r="D392" s="67">
        <v>120000</v>
      </c>
      <c r="E392" s="67"/>
      <c r="F392" s="49">
        <v>1340</v>
      </c>
    </row>
    <row r="393" spans="1:6" s="21" customFormat="1" ht="19.2" customHeight="1">
      <c r="A393" s="78">
        <v>414</v>
      </c>
      <c r="B393" s="40" t="s">
        <v>900</v>
      </c>
      <c r="C393" s="39" t="s">
        <v>503</v>
      </c>
      <c r="D393" s="67">
        <v>120000</v>
      </c>
      <c r="E393" s="67"/>
      <c r="F393" s="49">
        <v>1360</v>
      </c>
    </row>
    <row r="394" spans="1:6" s="21" customFormat="1" ht="19.2" customHeight="1">
      <c r="A394" s="78">
        <v>415</v>
      </c>
      <c r="B394" s="40" t="s">
        <v>918</v>
      </c>
      <c r="C394" s="39" t="s">
        <v>503</v>
      </c>
      <c r="D394" s="67">
        <v>120000</v>
      </c>
      <c r="E394" s="67"/>
      <c r="F394" s="49">
        <v>1381</v>
      </c>
    </row>
    <row r="395" spans="1:6" s="21" customFormat="1" ht="19.2" customHeight="1">
      <c r="A395" s="78">
        <v>416</v>
      </c>
      <c r="B395" s="40" t="s">
        <v>952</v>
      </c>
      <c r="C395" s="39" t="s">
        <v>503</v>
      </c>
      <c r="D395" s="67">
        <v>120000</v>
      </c>
      <c r="E395" s="67"/>
      <c r="F395" s="49">
        <v>1421</v>
      </c>
    </row>
    <row r="396" spans="1:6" s="21" customFormat="1" ht="19.2" customHeight="1">
      <c r="A396" s="78">
        <v>417</v>
      </c>
      <c r="B396" s="40" t="s">
        <v>2840</v>
      </c>
      <c r="C396" s="39" t="s">
        <v>503</v>
      </c>
      <c r="D396" s="67">
        <v>120000</v>
      </c>
      <c r="E396" s="67"/>
      <c r="F396" s="49">
        <v>1483</v>
      </c>
    </row>
    <row r="397" spans="1:6" s="65" customFormat="1" ht="19.2" customHeight="1">
      <c r="A397" s="78">
        <v>418</v>
      </c>
      <c r="B397" s="72" t="s">
        <v>2282</v>
      </c>
      <c r="C397" s="39" t="s">
        <v>503</v>
      </c>
      <c r="D397" s="67">
        <v>120000</v>
      </c>
      <c r="E397" s="67"/>
      <c r="F397" s="49">
        <v>1518</v>
      </c>
    </row>
    <row r="398" spans="1:6" s="21" customFormat="1" ht="19.2" customHeight="1">
      <c r="A398" s="78">
        <v>419</v>
      </c>
      <c r="B398" s="40" t="s">
        <v>1041</v>
      </c>
      <c r="C398" s="39" t="s">
        <v>503</v>
      </c>
      <c r="D398" s="67">
        <v>120000</v>
      </c>
      <c r="E398" s="67"/>
      <c r="F398" s="49">
        <v>1521</v>
      </c>
    </row>
    <row r="399" spans="1:6" s="21" customFormat="1" ht="19.2" customHeight="1">
      <c r="A399" s="78">
        <v>420</v>
      </c>
      <c r="B399" s="40" t="s">
        <v>1152</v>
      </c>
      <c r="C399" s="39" t="s">
        <v>492</v>
      </c>
      <c r="D399" s="67">
        <v>120000</v>
      </c>
      <c r="E399" s="67"/>
      <c r="F399" s="49">
        <v>1655</v>
      </c>
    </row>
    <row r="400" spans="1:6" s="61" customFormat="1" ht="19.2" customHeight="1">
      <c r="A400" s="78">
        <v>421</v>
      </c>
      <c r="B400" s="40" t="s">
        <v>1237</v>
      </c>
      <c r="C400" s="39" t="s">
        <v>492</v>
      </c>
      <c r="D400" s="67">
        <v>120000</v>
      </c>
      <c r="E400" s="67"/>
      <c r="F400" s="49">
        <v>1750</v>
      </c>
    </row>
    <row r="401" spans="1:6" s="60" customFormat="1" ht="19.2" customHeight="1">
      <c r="A401" s="78">
        <v>422</v>
      </c>
      <c r="B401" s="40" t="s">
        <v>1238</v>
      </c>
      <c r="C401" s="39" t="s">
        <v>492</v>
      </c>
      <c r="D401" s="67">
        <v>120000</v>
      </c>
      <c r="E401" s="67"/>
      <c r="F401" s="49">
        <v>1751</v>
      </c>
    </row>
    <row r="402" spans="1:6" s="21" customFormat="1" ht="19.2" customHeight="1">
      <c r="A402" s="78">
        <v>423</v>
      </c>
      <c r="B402" s="41" t="s">
        <v>1312</v>
      </c>
      <c r="C402" s="41" t="s">
        <v>503</v>
      </c>
      <c r="D402" s="77">
        <v>120000</v>
      </c>
      <c r="E402" s="42"/>
      <c r="F402" s="49">
        <v>1837</v>
      </c>
    </row>
    <row r="403" spans="1:6" s="60" customFormat="1" ht="19.2" customHeight="1">
      <c r="A403" s="78">
        <v>424</v>
      </c>
      <c r="B403" s="41" t="s">
        <v>1357</v>
      </c>
      <c r="C403" s="41" t="s">
        <v>503</v>
      </c>
      <c r="D403" s="77">
        <v>120000</v>
      </c>
      <c r="E403" s="42"/>
      <c r="F403" s="49">
        <v>1888</v>
      </c>
    </row>
    <row r="404" spans="1:6" s="21" customFormat="1" ht="19.2" customHeight="1">
      <c r="A404" s="78">
        <v>425</v>
      </c>
      <c r="B404" s="41" t="s">
        <v>417</v>
      </c>
      <c r="C404" s="41" t="s">
        <v>503</v>
      </c>
      <c r="D404" s="77">
        <v>120000</v>
      </c>
      <c r="E404" s="42"/>
      <c r="F404" s="49">
        <v>1891</v>
      </c>
    </row>
    <row r="405" spans="1:6" s="64" customFormat="1" ht="19.2" customHeight="1">
      <c r="A405" s="78">
        <v>426</v>
      </c>
      <c r="B405" s="40" t="s">
        <v>1387</v>
      </c>
      <c r="C405" s="39" t="s">
        <v>492</v>
      </c>
      <c r="D405" s="67">
        <v>120000</v>
      </c>
      <c r="E405" s="67"/>
      <c r="F405" s="49">
        <v>1930</v>
      </c>
    </row>
    <row r="406" spans="1:6" s="61" customFormat="1" ht="19.2" customHeight="1">
      <c r="A406" s="78">
        <v>427</v>
      </c>
      <c r="B406" s="40" t="s">
        <v>1438</v>
      </c>
      <c r="C406" s="39" t="s">
        <v>492</v>
      </c>
      <c r="D406" s="67">
        <v>120000</v>
      </c>
      <c r="E406" s="67"/>
      <c r="F406" s="49">
        <v>1994</v>
      </c>
    </row>
    <row r="407" spans="1:6" s="21" customFormat="1" ht="19.2" customHeight="1">
      <c r="A407" s="78">
        <v>428</v>
      </c>
      <c r="B407" s="40" t="s">
        <v>1440</v>
      </c>
      <c r="C407" s="39" t="s">
        <v>492</v>
      </c>
      <c r="D407" s="67">
        <v>120000</v>
      </c>
      <c r="E407" s="67"/>
      <c r="F407" s="49">
        <v>1996</v>
      </c>
    </row>
    <row r="408" spans="1:6" s="21" customFormat="1" ht="19.2" customHeight="1">
      <c r="A408" s="78">
        <v>429</v>
      </c>
      <c r="B408" s="40" t="s">
        <v>1489</v>
      </c>
      <c r="C408" s="39" t="s">
        <v>492</v>
      </c>
      <c r="D408" s="67">
        <v>120000</v>
      </c>
      <c r="E408" s="67"/>
      <c r="F408" s="49">
        <v>2056</v>
      </c>
    </row>
    <row r="409" spans="1:6" s="61" customFormat="1" ht="19.2" customHeight="1">
      <c r="A409" s="78">
        <v>430</v>
      </c>
      <c r="B409" s="40" t="s">
        <v>1500</v>
      </c>
      <c r="C409" s="39" t="s">
        <v>492</v>
      </c>
      <c r="D409" s="67">
        <v>120000</v>
      </c>
      <c r="E409" s="67"/>
      <c r="F409" s="49">
        <v>2071</v>
      </c>
    </row>
    <row r="410" spans="1:6" s="21" customFormat="1" ht="19.2" customHeight="1">
      <c r="A410" s="78">
        <v>431</v>
      </c>
      <c r="B410" s="40" t="s">
        <v>2520</v>
      </c>
      <c r="C410" s="39" t="s">
        <v>492</v>
      </c>
      <c r="D410" s="67">
        <v>120000</v>
      </c>
      <c r="E410" s="67"/>
      <c r="F410" s="49">
        <v>2253</v>
      </c>
    </row>
    <row r="411" spans="1:6" s="21" customFormat="1" ht="19.2" customHeight="1">
      <c r="A411" s="78">
        <v>432</v>
      </c>
      <c r="B411" s="40" t="s">
        <v>2548</v>
      </c>
      <c r="C411" s="39" t="s">
        <v>492</v>
      </c>
      <c r="D411" s="67">
        <v>120000</v>
      </c>
      <c r="E411" s="67"/>
      <c r="F411" s="49">
        <v>2288</v>
      </c>
    </row>
    <row r="412" spans="1:6" s="21" customFormat="1" ht="19.2" customHeight="1">
      <c r="A412" s="78">
        <v>433</v>
      </c>
      <c r="B412" s="40" t="s">
        <v>2559</v>
      </c>
      <c r="C412" s="39" t="s">
        <v>492</v>
      </c>
      <c r="D412" s="67">
        <v>120000</v>
      </c>
      <c r="E412" s="67"/>
      <c r="F412" s="49">
        <v>2301</v>
      </c>
    </row>
    <row r="413" spans="1:6" s="21" customFormat="1" ht="19.2" customHeight="1">
      <c r="A413" s="78">
        <v>434</v>
      </c>
      <c r="B413" s="40" t="s">
        <v>2585</v>
      </c>
      <c r="C413" s="39" t="s">
        <v>492</v>
      </c>
      <c r="D413" s="67">
        <v>120000</v>
      </c>
      <c r="E413" s="67"/>
      <c r="F413" s="49">
        <v>2338</v>
      </c>
    </row>
    <row r="414" spans="1:6" s="21" customFormat="1" ht="19.2" customHeight="1">
      <c r="A414" s="78">
        <v>435</v>
      </c>
      <c r="B414" s="40" t="s">
        <v>2588</v>
      </c>
      <c r="C414" s="39" t="s">
        <v>492</v>
      </c>
      <c r="D414" s="67">
        <v>120000</v>
      </c>
      <c r="E414" s="66"/>
      <c r="F414" s="49">
        <v>2342</v>
      </c>
    </row>
    <row r="415" spans="1:6" s="63" customFormat="1" ht="19.2" customHeight="1">
      <c r="A415" s="78">
        <v>436</v>
      </c>
      <c r="B415" s="82" t="s">
        <v>1782</v>
      </c>
      <c r="C415" s="78" t="s">
        <v>2671</v>
      </c>
      <c r="D415" s="90">
        <v>120000</v>
      </c>
      <c r="E415" s="93" t="s">
        <v>2679</v>
      </c>
      <c r="F415" s="78">
        <v>304</v>
      </c>
    </row>
    <row r="416" spans="1:6" s="63" customFormat="1" ht="19.2" customHeight="1">
      <c r="A416" s="78">
        <v>437</v>
      </c>
      <c r="B416" s="82" t="s">
        <v>1955</v>
      </c>
      <c r="C416" s="83" t="s">
        <v>2672</v>
      </c>
      <c r="D416" s="90">
        <v>120000</v>
      </c>
      <c r="E416" s="90" t="s">
        <v>2679</v>
      </c>
      <c r="F416" s="78">
        <v>2237</v>
      </c>
    </row>
    <row r="417" spans="1:6" s="63" customFormat="1" ht="19.2" customHeight="1">
      <c r="A417" s="78">
        <v>438</v>
      </c>
      <c r="B417" s="82" t="s">
        <v>745</v>
      </c>
      <c r="C417" s="78" t="s">
        <v>2671</v>
      </c>
      <c r="D417" s="84">
        <v>120000</v>
      </c>
      <c r="E417" s="85" t="s">
        <v>2679</v>
      </c>
      <c r="F417" s="78">
        <v>1170</v>
      </c>
    </row>
    <row r="418" spans="1:6" s="63" customFormat="1" ht="19.2" customHeight="1">
      <c r="A418" s="78">
        <v>439</v>
      </c>
      <c r="B418" s="82" t="s">
        <v>1054</v>
      </c>
      <c r="C418" s="83" t="s">
        <v>2672</v>
      </c>
      <c r="D418" s="90">
        <v>120000</v>
      </c>
      <c r="E418" s="90" t="s">
        <v>2679</v>
      </c>
      <c r="F418" s="78">
        <v>1539</v>
      </c>
    </row>
    <row r="419" spans="1:6" s="63" customFormat="1" ht="19.2" customHeight="1">
      <c r="A419" s="78">
        <v>440</v>
      </c>
      <c r="B419" s="82" t="s">
        <v>436</v>
      </c>
      <c r="C419" s="78" t="s">
        <v>2671</v>
      </c>
      <c r="D419" s="84">
        <v>120000</v>
      </c>
      <c r="E419" s="85" t="s">
        <v>2679</v>
      </c>
      <c r="F419" s="78">
        <v>1043</v>
      </c>
    </row>
    <row r="420" spans="1:6" s="63" customFormat="1" ht="19.2" customHeight="1">
      <c r="A420" s="78">
        <v>441</v>
      </c>
      <c r="B420" s="79" t="s">
        <v>1333</v>
      </c>
      <c r="C420" s="79" t="s">
        <v>2671</v>
      </c>
      <c r="D420" s="80">
        <v>120000</v>
      </c>
      <c r="E420" s="81" t="s">
        <v>2679</v>
      </c>
      <c r="F420" s="78">
        <v>1862</v>
      </c>
    </row>
    <row r="421" spans="1:6" s="63" customFormat="1" ht="19.2" customHeight="1">
      <c r="A421" s="78">
        <v>442</v>
      </c>
      <c r="B421" s="82" t="s">
        <v>868</v>
      </c>
      <c r="C421" s="83" t="s">
        <v>2674</v>
      </c>
      <c r="D421" s="90">
        <v>120000</v>
      </c>
      <c r="E421" s="90" t="s">
        <v>2679</v>
      </c>
      <c r="F421" s="78">
        <v>1320</v>
      </c>
    </row>
    <row r="422" spans="1:6" s="63" customFormat="1" ht="19.2" customHeight="1">
      <c r="A422" s="78">
        <v>443</v>
      </c>
      <c r="B422" s="82" t="s">
        <v>1637</v>
      </c>
      <c r="C422" s="83" t="s">
        <v>2674</v>
      </c>
      <c r="D422" s="84">
        <v>120000</v>
      </c>
      <c r="E422" s="85" t="s">
        <v>2679</v>
      </c>
      <c r="F422" s="78">
        <v>125</v>
      </c>
    </row>
    <row r="423" spans="1:6" s="63" customFormat="1" ht="19.2" customHeight="1">
      <c r="A423" s="78">
        <v>444</v>
      </c>
      <c r="B423" s="82" t="s">
        <v>1218</v>
      </c>
      <c r="C423" s="83" t="s">
        <v>2673</v>
      </c>
      <c r="D423" s="90">
        <v>120000</v>
      </c>
      <c r="E423" s="90" t="s">
        <v>2679</v>
      </c>
      <c r="F423" s="78">
        <v>1727</v>
      </c>
    </row>
    <row r="424" spans="1:6" s="63" customFormat="1" ht="19.2" customHeight="1">
      <c r="A424" s="78">
        <v>445</v>
      </c>
      <c r="B424" s="82" t="s">
        <v>1103</v>
      </c>
      <c r="C424" s="83" t="s">
        <v>2673</v>
      </c>
      <c r="D424" s="90">
        <v>120000</v>
      </c>
      <c r="E424" s="90" t="s">
        <v>2679</v>
      </c>
      <c r="F424" s="78">
        <v>1599</v>
      </c>
    </row>
    <row r="425" spans="1:6" s="63" customFormat="1" ht="19.2" customHeight="1">
      <c r="A425" s="78">
        <v>446</v>
      </c>
      <c r="B425" s="82" t="s">
        <v>2277</v>
      </c>
      <c r="C425" s="83" t="s">
        <v>2675</v>
      </c>
      <c r="D425" s="90">
        <v>120000</v>
      </c>
      <c r="E425" s="93" t="s">
        <v>2679</v>
      </c>
      <c r="F425" s="78">
        <v>909</v>
      </c>
    </row>
    <row r="426" spans="1:6" s="63" customFormat="1" ht="19.2" customHeight="1">
      <c r="A426" s="78">
        <v>447</v>
      </c>
      <c r="B426" s="82" t="s">
        <v>460</v>
      </c>
      <c r="C426" s="83" t="s">
        <v>2675</v>
      </c>
      <c r="D426" s="90">
        <v>120000</v>
      </c>
      <c r="E426" s="93" t="s">
        <v>2679</v>
      </c>
      <c r="F426" s="78">
        <v>920</v>
      </c>
    </row>
    <row r="427" spans="1:6" s="63" customFormat="1" ht="19.2" customHeight="1">
      <c r="A427" s="78">
        <v>448</v>
      </c>
      <c r="B427" s="82" t="s">
        <v>1190</v>
      </c>
      <c r="C427" s="83" t="s">
        <v>2676</v>
      </c>
      <c r="D427" s="90">
        <v>120000</v>
      </c>
      <c r="E427" s="90" t="s">
        <v>2679</v>
      </c>
      <c r="F427" s="78">
        <v>1698</v>
      </c>
    </row>
    <row r="428" spans="1:6" s="63" customFormat="1" ht="19.2" customHeight="1">
      <c r="A428" s="78">
        <v>449</v>
      </c>
      <c r="B428" s="82" t="s">
        <v>645</v>
      </c>
      <c r="C428" s="78" t="s">
        <v>2675</v>
      </c>
      <c r="D428" s="84">
        <v>120000</v>
      </c>
      <c r="E428" s="85" t="s">
        <v>2679</v>
      </c>
      <c r="F428" s="78">
        <v>1058</v>
      </c>
    </row>
    <row r="429" spans="1:6" s="63" customFormat="1" ht="19.2" customHeight="1">
      <c r="A429" s="78">
        <v>450</v>
      </c>
      <c r="B429" s="91" t="s">
        <v>2010</v>
      </c>
      <c r="C429" s="87" t="s">
        <v>2676</v>
      </c>
      <c r="D429" s="88">
        <v>120000</v>
      </c>
      <c r="E429" s="89" t="s">
        <v>2679</v>
      </c>
      <c r="F429" s="78">
        <v>594</v>
      </c>
    </row>
    <row r="430" spans="1:6" s="63" customFormat="1" ht="19.2" customHeight="1">
      <c r="A430" s="78">
        <v>451</v>
      </c>
      <c r="B430" s="82" t="s">
        <v>2334</v>
      </c>
      <c r="C430" s="83" t="s">
        <v>2676</v>
      </c>
      <c r="D430" s="90">
        <v>120000</v>
      </c>
      <c r="E430" s="90" t="s">
        <v>2679</v>
      </c>
      <c r="F430" s="78">
        <v>968</v>
      </c>
    </row>
    <row r="431" spans="1:6" s="63" customFormat="1" ht="19.2" customHeight="1">
      <c r="A431" s="78">
        <v>452</v>
      </c>
      <c r="B431" s="82" t="s">
        <v>674</v>
      </c>
      <c r="C431" s="83" t="s">
        <v>2676</v>
      </c>
      <c r="D431" s="90">
        <v>120000</v>
      </c>
      <c r="E431" s="90" t="s">
        <v>2679</v>
      </c>
      <c r="F431" s="78">
        <v>2120</v>
      </c>
    </row>
    <row r="432" spans="1:6" s="63" customFormat="1" ht="19.2" customHeight="1">
      <c r="A432" s="78">
        <v>453</v>
      </c>
      <c r="B432" s="82" t="s">
        <v>2261</v>
      </c>
      <c r="C432" s="83" t="s">
        <v>2688</v>
      </c>
      <c r="D432" s="90">
        <v>120000</v>
      </c>
      <c r="E432" s="93" t="s">
        <v>2679</v>
      </c>
      <c r="F432" s="78">
        <v>886</v>
      </c>
    </row>
    <row r="433" spans="1:6" s="63" customFormat="1" ht="19.2" customHeight="1">
      <c r="A433" s="78">
        <v>454</v>
      </c>
      <c r="B433" s="92" t="s">
        <v>2689</v>
      </c>
      <c r="C433" s="97" t="s">
        <v>2686</v>
      </c>
      <c r="D433" s="90">
        <v>120000</v>
      </c>
      <c r="E433" s="93" t="s">
        <v>2679</v>
      </c>
      <c r="F433" s="78">
        <v>848</v>
      </c>
    </row>
    <row r="434" spans="1:6" s="63" customFormat="1" ht="19.2" customHeight="1">
      <c r="A434" s="78">
        <v>455</v>
      </c>
      <c r="B434" s="82" t="s">
        <v>2613</v>
      </c>
      <c r="C434" s="83" t="s">
        <v>2686</v>
      </c>
      <c r="D434" s="90">
        <v>120000</v>
      </c>
      <c r="E434" s="93" t="s">
        <v>2679</v>
      </c>
      <c r="F434" s="78">
        <v>2374</v>
      </c>
    </row>
    <row r="435" spans="1:6" s="63" customFormat="1" ht="19.2" customHeight="1">
      <c r="A435" s="78">
        <v>456</v>
      </c>
      <c r="B435" s="82" t="s">
        <v>1088</v>
      </c>
      <c r="C435" s="83" t="s">
        <v>2686</v>
      </c>
      <c r="D435" s="90">
        <v>120000</v>
      </c>
      <c r="E435" s="90" t="s">
        <v>2679</v>
      </c>
      <c r="F435" s="78">
        <v>1581</v>
      </c>
    </row>
    <row r="436" spans="1:6" s="63" customFormat="1" ht="19.2" customHeight="1">
      <c r="A436" s="78">
        <v>457</v>
      </c>
      <c r="B436" s="82" t="s">
        <v>926</v>
      </c>
      <c r="C436" s="83" t="s">
        <v>2687</v>
      </c>
      <c r="D436" s="90">
        <v>120000</v>
      </c>
      <c r="E436" s="90" t="s">
        <v>2679</v>
      </c>
      <c r="F436" s="78">
        <v>1391</v>
      </c>
    </row>
    <row r="437" spans="1:6" s="63" customFormat="1" ht="19.2" customHeight="1">
      <c r="A437" s="78">
        <v>458</v>
      </c>
      <c r="B437" s="91" t="s">
        <v>2387</v>
      </c>
      <c r="C437" s="87" t="s">
        <v>2686</v>
      </c>
      <c r="D437" s="88">
        <v>120000</v>
      </c>
      <c r="E437" s="88" t="s">
        <v>2679</v>
      </c>
      <c r="F437" s="78">
        <v>1026</v>
      </c>
    </row>
    <row r="438" spans="1:6" s="63" customFormat="1" ht="19.2" customHeight="1">
      <c r="A438" s="78">
        <v>459</v>
      </c>
      <c r="B438" s="82" t="s">
        <v>2439</v>
      </c>
      <c r="C438" s="83" t="s">
        <v>2701</v>
      </c>
      <c r="D438" s="90">
        <v>120000</v>
      </c>
      <c r="E438" s="90" t="s">
        <v>2679</v>
      </c>
      <c r="F438" s="78">
        <v>2152</v>
      </c>
    </row>
    <row r="439" spans="1:6" s="63" customFormat="1" ht="19.2" customHeight="1">
      <c r="A439" s="78">
        <v>460</v>
      </c>
      <c r="B439" s="82" t="s">
        <v>1009</v>
      </c>
      <c r="C439" s="83" t="s">
        <v>2703</v>
      </c>
      <c r="D439" s="90">
        <v>120000</v>
      </c>
      <c r="E439" s="90" t="s">
        <v>2679</v>
      </c>
      <c r="F439" s="78">
        <v>1485</v>
      </c>
    </row>
    <row r="440" spans="1:6" s="63" customFormat="1" ht="19.2" customHeight="1">
      <c r="A440" s="78">
        <v>461</v>
      </c>
      <c r="B440" s="82" t="s">
        <v>1771</v>
      </c>
      <c r="C440" s="83" t="s">
        <v>2707</v>
      </c>
      <c r="D440" s="90">
        <v>120000</v>
      </c>
      <c r="E440" s="93" t="s">
        <v>2679</v>
      </c>
      <c r="F440" s="78">
        <v>290</v>
      </c>
    </row>
    <row r="441" spans="1:6" s="63" customFormat="1" ht="19.2" customHeight="1">
      <c r="A441" s="78">
        <v>462</v>
      </c>
      <c r="B441" s="82" t="s">
        <v>1446</v>
      </c>
      <c r="C441" s="83" t="s">
        <v>2707</v>
      </c>
      <c r="D441" s="90">
        <v>120000</v>
      </c>
      <c r="E441" s="90" t="s">
        <v>2679</v>
      </c>
      <c r="F441" s="78">
        <v>2004</v>
      </c>
    </row>
    <row r="442" spans="1:6" s="63" customFormat="1" ht="19.2" customHeight="1">
      <c r="A442" s="78">
        <v>463</v>
      </c>
      <c r="B442" s="82" t="s">
        <v>776</v>
      </c>
      <c r="C442" s="83" t="s">
        <v>2706</v>
      </c>
      <c r="D442" s="84">
        <v>120000</v>
      </c>
      <c r="E442" s="85" t="s">
        <v>2679</v>
      </c>
      <c r="F442" s="78">
        <v>1214</v>
      </c>
    </row>
    <row r="443" spans="1:6" s="63" customFormat="1" ht="19.2" customHeight="1">
      <c r="A443" s="78">
        <v>464</v>
      </c>
      <c r="B443" s="82" t="s">
        <v>2642</v>
      </c>
      <c r="C443" s="83" t="s">
        <v>2706</v>
      </c>
      <c r="D443" s="84">
        <v>120000</v>
      </c>
      <c r="E443" s="85" t="s">
        <v>2679</v>
      </c>
      <c r="F443" s="78">
        <v>1243</v>
      </c>
    </row>
    <row r="444" spans="1:6" s="63" customFormat="1" ht="19.2" customHeight="1">
      <c r="A444" s="78">
        <v>465</v>
      </c>
      <c r="B444" s="82" t="s">
        <v>1188</v>
      </c>
      <c r="C444" s="83" t="s">
        <v>2707</v>
      </c>
      <c r="D444" s="90">
        <v>120000</v>
      </c>
      <c r="E444" s="90" t="s">
        <v>2679</v>
      </c>
      <c r="F444" s="78">
        <v>2058</v>
      </c>
    </row>
    <row r="445" spans="1:6" s="63" customFormat="1" ht="19.2" customHeight="1">
      <c r="A445" s="78">
        <v>466</v>
      </c>
      <c r="B445" s="82" t="s">
        <v>1189</v>
      </c>
      <c r="C445" s="83" t="s">
        <v>2707</v>
      </c>
      <c r="D445" s="90">
        <v>120000</v>
      </c>
      <c r="E445" s="90" t="s">
        <v>2679</v>
      </c>
      <c r="F445" s="78">
        <v>1697</v>
      </c>
    </row>
    <row r="446" spans="1:6" s="63" customFormat="1" ht="19.2" customHeight="1">
      <c r="A446" s="78">
        <v>467</v>
      </c>
      <c r="B446" s="82" t="s">
        <v>1194</v>
      </c>
      <c r="C446" s="83" t="s">
        <v>2707</v>
      </c>
      <c r="D446" s="90">
        <v>120000</v>
      </c>
      <c r="E446" s="90" t="s">
        <v>2679</v>
      </c>
      <c r="F446" s="78">
        <v>1702</v>
      </c>
    </row>
    <row r="447" spans="1:6" s="63" customFormat="1" ht="19.2" customHeight="1">
      <c r="A447" s="78">
        <v>468</v>
      </c>
      <c r="B447" s="82" t="s">
        <v>1437</v>
      </c>
      <c r="C447" s="83" t="s">
        <v>2707</v>
      </c>
      <c r="D447" s="90">
        <v>120000</v>
      </c>
      <c r="E447" s="90" t="s">
        <v>2679</v>
      </c>
      <c r="F447" s="78">
        <v>1993</v>
      </c>
    </row>
    <row r="448" spans="1:6" s="63" customFormat="1" ht="19.2" customHeight="1">
      <c r="A448" s="78">
        <v>469</v>
      </c>
      <c r="B448" s="82" t="s">
        <v>2136</v>
      </c>
      <c r="C448" s="83" t="s">
        <v>2707</v>
      </c>
      <c r="D448" s="88">
        <v>120000</v>
      </c>
      <c r="E448" s="89" t="s">
        <v>2679</v>
      </c>
      <c r="F448" s="78">
        <v>736</v>
      </c>
    </row>
    <row r="449" spans="1:6" s="63" customFormat="1" ht="19.2" customHeight="1">
      <c r="A449" s="78">
        <v>470</v>
      </c>
      <c r="B449" s="86" t="s">
        <v>1880</v>
      </c>
      <c r="C449" s="87" t="s">
        <v>2706</v>
      </c>
      <c r="D449" s="88">
        <v>120000</v>
      </c>
      <c r="E449" s="89" t="s">
        <v>2679</v>
      </c>
      <c r="F449" s="78">
        <v>424</v>
      </c>
    </row>
    <row r="450" spans="1:6" s="63" customFormat="1" ht="19.2" customHeight="1">
      <c r="A450" s="78">
        <v>471</v>
      </c>
      <c r="B450" s="82" t="s">
        <v>953</v>
      </c>
      <c r="C450" s="83" t="s">
        <v>2698</v>
      </c>
      <c r="D450" s="90">
        <v>120000</v>
      </c>
      <c r="E450" s="90" t="s">
        <v>2679</v>
      </c>
      <c r="F450" s="78">
        <v>1422</v>
      </c>
    </row>
    <row r="451" spans="1:6" s="63" customFormat="1" ht="19.2" customHeight="1">
      <c r="A451" s="78">
        <v>472</v>
      </c>
      <c r="B451" s="82" t="s">
        <v>975</v>
      </c>
      <c r="C451" s="83" t="s">
        <v>2692</v>
      </c>
      <c r="D451" s="90">
        <v>120000</v>
      </c>
      <c r="E451" s="90" t="s">
        <v>2679</v>
      </c>
      <c r="F451" s="78">
        <v>1447</v>
      </c>
    </row>
    <row r="452" spans="1:6" s="63" customFormat="1" ht="19.2" customHeight="1">
      <c r="A452" s="78">
        <v>473</v>
      </c>
      <c r="B452" s="82" t="s">
        <v>977</v>
      </c>
      <c r="C452" s="83" t="s">
        <v>2692</v>
      </c>
      <c r="D452" s="90">
        <v>120000</v>
      </c>
      <c r="E452" s="90" t="s">
        <v>2679</v>
      </c>
      <c r="F452" s="78">
        <v>1449</v>
      </c>
    </row>
    <row r="453" spans="1:6" s="63" customFormat="1" ht="19.2" customHeight="1">
      <c r="A453" s="78">
        <v>474</v>
      </c>
      <c r="B453" s="92" t="s">
        <v>2238</v>
      </c>
      <c r="C453" s="78" t="s">
        <v>2692</v>
      </c>
      <c r="D453" s="90">
        <v>120000</v>
      </c>
      <c r="E453" s="93" t="s">
        <v>2679</v>
      </c>
      <c r="F453" s="78">
        <v>859</v>
      </c>
    </row>
    <row r="454" spans="1:6" s="63" customFormat="1" ht="19.2" customHeight="1">
      <c r="A454" s="78">
        <v>475</v>
      </c>
      <c r="B454" s="79" t="s">
        <v>1358</v>
      </c>
      <c r="C454" s="79" t="s">
        <v>2692</v>
      </c>
      <c r="D454" s="80">
        <v>120000</v>
      </c>
      <c r="E454" s="81" t="s">
        <v>2679</v>
      </c>
      <c r="F454" s="78">
        <v>1890</v>
      </c>
    </row>
    <row r="455" spans="1:6" s="63" customFormat="1" ht="19.2" customHeight="1">
      <c r="A455" s="78">
        <v>476</v>
      </c>
      <c r="B455" s="82" t="s">
        <v>1841</v>
      </c>
      <c r="C455" s="83" t="s">
        <v>2770</v>
      </c>
      <c r="D455" s="90">
        <v>120000</v>
      </c>
      <c r="E455" s="93" t="s">
        <v>2679</v>
      </c>
      <c r="F455" s="78">
        <v>376</v>
      </c>
    </row>
    <row r="456" spans="1:6" s="63" customFormat="1" ht="19.2" customHeight="1">
      <c r="A456" s="78">
        <v>477</v>
      </c>
      <c r="B456" s="82" t="s">
        <v>1523</v>
      </c>
      <c r="C456" s="83" t="s">
        <v>2770</v>
      </c>
      <c r="D456" s="90">
        <v>120000</v>
      </c>
      <c r="E456" s="90" t="s">
        <v>2679</v>
      </c>
      <c r="F456" s="78">
        <v>2099</v>
      </c>
    </row>
    <row r="457" spans="1:6" s="63" customFormat="1" ht="19.2" customHeight="1">
      <c r="A457" s="78">
        <v>478</v>
      </c>
      <c r="B457" s="82" t="s">
        <v>793</v>
      </c>
      <c r="C457" s="83" t="s">
        <v>2780</v>
      </c>
      <c r="D457" s="84">
        <v>120000</v>
      </c>
      <c r="E457" s="85" t="s">
        <v>2679</v>
      </c>
      <c r="F457" s="78">
        <v>1233</v>
      </c>
    </row>
    <row r="458" spans="1:6" s="63" customFormat="1" ht="19.2" customHeight="1">
      <c r="A458" s="78">
        <v>479</v>
      </c>
      <c r="B458" s="79" t="s">
        <v>1381</v>
      </c>
      <c r="C458" s="83" t="s">
        <v>2770</v>
      </c>
      <c r="D458" s="80">
        <v>120000</v>
      </c>
      <c r="E458" s="81" t="s">
        <v>2679</v>
      </c>
      <c r="F458" s="78">
        <v>1924</v>
      </c>
    </row>
    <row r="459" spans="1:6" s="61" customFormat="1" ht="19.2" customHeight="1">
      <c r="A459" s="78">
        <v>480</v>
      </c>
      <c r="B459" s="40" t="s">
        <v>1604</v>
      </c>
      <c r="C459" s="39" t="s">
        <v>514</v>
      </c>
      <c r="D459" s="51">
        <v>120000</v>
      </c>
      <c r="E459" s="50"/>
      <c r="F459" s="49">
        <v>90</v>
      </c>
    </row>
    <row r="460" spans="1:6" s="21" customFormat="1" ht="19.2" customHeight="1">
      <c r="A460" s="78">
        <v>481</v>
      </c>
      <c r="B460" s="40" t="s">
        <v>1614</v>
      </c>
      <c r="C460" s="39" t="s">
        <v>514</v>
      </c>
      <c r="D460" s="51">
        <v>120000</v>
      </c>
      <c r="E460" s="50"/>
      <c r="F460" s="49">
        <v>101</v>
      </c>
    </row>
    <row r="461" spans="1:6" s="21" customFormat="1" ht="19.2" customHeight="1">
      <c r="A461" s="78">
        <v>482</v>
      </c>
      <c r="B461" s="40" t="s">
        <v>1843</v>
      </c>
      <c r="C461" s="39" t="s">
        <v>498</v>
      </c>
      <c r="D461" s="67">
        <v>120000</v>
      </c>
      <c r="E461" s="66"/>
      <c r="F461" s="49">
        <v>378</v>
      </c>
    </row>
    <row r="462" spans="1:6" s="64" customFormat="1" ht="19.2" customHeight="1">
      <c r="A462" s="78">
        <v>483</v>
      </c>
      <c r="B462" s="45" t="s">
        <v>1704</v>
      </c>
      <c r="C462" s="47" t="s">
        <v>580</v>
      </c>
      <c r="D462" s="54">
        <v>120000</v>
      </c>
      <c r="E462" s="52"/>
      <c r="F462" s="49">
        <v>558</v>
      </c>
    </row>
    <row r="463" spans="1:6" s="21" customFormat="1" ht="19.2" customHeight="1">
      <c r="A463" s="78">
        <v>484</v>
      </c>
      <c r="B463" s="48" t="s">
        <v>2105</v>
      </c>
      <c r="C463" s="39" t="s">
        <v>498</v>
      </c>
      <c r="D463" s="67">
        <v>120000</v>
      </c>
      <c r="E463" s="66"/>
      <c r="F463" s="49">
        <v>703</v>
      </c>
    </row>
    <row r="464" spans="1:6" s="61" customFormat="1" ht="19.2" customHeight="1">
      <c r="A464" s="78">
        <v>485</v>
      </c>
      <c r="B464" s="48" t="s">
        <v>2121</v>
      </c>
      <c r="C464" s="44" t="s">
        <v>498</v>
      </c>
      <c r="D464" s="67">
        <v>120000</v>
      </c>
      <c r="E464" s="66"/>
      <c r="F464" s="49">
        <v>721</v>
      </c>
    </row>
    <row r="465" spans="1:6" s="21" customFormat="1" ht="19.2" customHeight="1">
      <c r="A465" s="78">
        <v>486</v>
      </c>
      <c r="B465" s="48" t="s">
        <v>584</v>
      </c>
      <c r="C465" s="39" t="s">
        <v>2316</v>
      </c>
      <c r="D465" s="67">
        <v>120000</v>
      </c>
      <c r="E465" s="66"/>
      <c r="F465" s="49">
        <v>869</v>
      </c>
    </row>
    <row r="466" spans="1:6" s="21" customFormat="1" ht="19.2" customHeight="1">
      <c r="A466" s="78">
        <v>487</v>
      </c>
      <c r="B466" s="40" t="s">
        <v>653</v>
      </c>
      <c r="C466" s="49" t="s">
        <v>498</v>
      </c>
      <c r="D466" s="51">
        <v>120000</v>
      </c>
      <c r="E466" s="50"/>
      <c r="F466" s="49">
        <v>1069</v>
      </c>
    </row>
    <row r="467" spans="1:6" s="21" customFormat="1" ht="19.2" customHeight="1">
      <c r="A467" s="78">
        <v>488</v>
      </c>
      <c r="B467" s="40" t="s">
        <v>669</v>
      </c>
      <c r="C467" s="49" t="s">
        <v>550</v>
      </c>
      <c r="D467" s="51">
        <v>120000</v>
      </c>
      <c r="E467" s="50"/>
      <c r="F467" s="49">
        <v>1085</v>
      </c>
    </row>
    <row r="468" spans="1:6" s="21" customFormat="1" ht="19.2" customHeight="1">
      <c r="A468" s="78">
        <v>489</v>
      </c>
      <c r="B468" s="40" t="s">
        <v>692</v>
      </c>
      <c r="C468" s="49" t="s">
        <v>514</v>
      </c>
      <c r="D468" s="51">
        <v>120000</v>
      </c>
      <c r="E468" s="50"/>
      <c r="F468" s="49">
        <v>1110</v>
      </c>
    </row>
    <row r="469" spans="1:6" s="21" customFormat="1" ht="19.2" customHeight="1">
      <c r="A469" s="78">
        <v>490</v>
      </c>
      <c r="B469" s="40" t="s">
        <v>768</v>
      </c>
      <c r="C469" s="39" t="s">
        <v>514</v>
      </c>
      <c r="D469" s="51">
        <v>120000</v>
      </c>
      <c r="E469" s="50"/>
      <c r="F469" s="49">
        <v>1205</v>
      </c>
    </row>
    <row r="470" spans="1:6" s="63" customFormat="1" ht="19.2" customHeight="1">
      <c r="A470" s="78">
        <v>491</v>
      </c>
      <c r="B470" s="40" t="s">
        <v>807</v>
      </c>
      <c r="C470" s="39" t="s">
        <v>507</v>
      </c>
      <c r="D470" s="51">
        <v>120000</v>
      </c>
      <c r="E470" s="50"/>
      <c r="F470" s="49">
        <v>1249</v>
      </c>
    </row>
    <row r="471" spans="1:6" s="61" customFormat="1" ht="19.2" customHeight="1">
      <c r="A471" s="78">
        <v>492</v>
      </c>
      <c r="B471" s="40" t="s">
        <v>811</v>
      </c>
      <c r="C471" s="39" t="s">
        <v>514</v>
      </c>
      <c r="D471" s="67">
        <v>120000</v>
      </c>
      <c r="E471" s="67"/>
      <c r="F471" s="49">
        <v>1253</v>
      </c>
    </row>
    <row r="472" spans="1:6" s="21" customFormat="1" ht="19.2" customHeight="1">
      <c r="A472" s="78">
        <v>493</v>
      </c>
      <c r="B472" s="40" t="s">
        <v>1026</v>
      </c>
      <c r="C472" s="39" t="s">
        <v>498</v>
      </c>
      <c r="D472" s="67">
        <v>120000</v>
      </c>
      <c r="E472" s="67"/>
      <c r="F472" s="49">
        <v>1504</v>
      </c>
    </row>
    <row r="473" spans="1:6" s="61" customFormat="1" ht="19.2" customHeight="1">
      <c r="A473" s="78">
        <v>494</v>
      </c>
      <c r="B473" s="40" t="s">
        <v>1049</v>
      </c>
      <c r="C473" s="39" t="s">
        <v>498</v>
      </c>
      <c r="D473" s="67">
        <v>120000</v>
      </c>
      <c r="E473" s="67"/>
      <c r="F473" s="49">
        <v>1531</v>
      </c>
    </row>
    <row r="474" spans="1:6" s="61" customFormat="1" ht="19.2" customHeight="1">
      <c r="A474" s="78">
        <v>495</v>
      </c>
      <c r="B474" s="40" t="s">
        <v>1061</v>
      </c>
      <c r="C474" s="39" t="s">
        <v>550</v>
      </c>
      <c r="D474" s="67">
        <v>120000</v>
      </c>
      <c r="E474" s="67"/>
      <c r="F474" s="49">
        <v>1549</v>
      </c>
    </row>
    <row r="475" spans="1:6" s="61" customFormat="1" ht="19.2" customHeight="1">
      <c r="A475" s="78">
        <v>496</v>
      </c>
      <c r="B475" s="40" t="s">
        <v>1145</v>
      </c>
      <c r="C475" s="39" t="s">
        <v>498</v>
      </c>
      <c r="D475" s="67">
        <v>120000</v>
      </c>
      <c r="E475" s="67"/>
      <c r="F475" s="49">
        <v>1648</v>
      </c>
    </row>
    <row r="476" spans="1:6" s="61" customFormat="1" ht="19.2" customHeight="1">
      <c r="A476" s="78">
        <v>497</v>
      </c>
      <c r="B476" s="40" t="s">
        <v>1149</v>
      </c>
      <c r="C476" s="39" t="s">
        <v>550</v>
      </c>
      <c r="D476" s="67">
        <v>120000</v>
      </c>
      <c r="E476" s="67"/>
      <c r="F476" s="49">
        <v>1652</v>
      </c>
    </row>
    <row r="477" spans="1:6" s="21" customFormat="1" ht="19.2" customHeight="1">
      <c r="A477" s="78">
        <v>498</v>
      </c>
      <c r="B477" s="40" t="s">
        <v>1160</v>
      </c>
      <c r="C477" s="39" t="s">
        <v>550</v>
      </c>
      <c r="D477" s="67">
        <v>120000</v>
      </c>
      <c r="E477" s="67"/>
      <c r="F477" s="49">
        <v>1665</v>
      </c>
    </row>
    <row r="478" spans="1:6" s="21" customFormat="1" ht="19.2" customHeight="1">
      <c r="A478" s="78">
        <v>499</v>
      </c>
      <c r="B478" s="40" t="s">
        <v>1187</v>
      </c>
      <c r="C478" s="39" t="s">
        <v>498</v>
      </c>
      <c r="D478" s="67">
        <v>120000</v>
      </c>
      <c r="E478" s="67"/>
      <c r="F478" s="49">
        <v>1695</v>
      </c>
    </row>
    <row r="479" spans="1:6" s="60" customFormat="1" ht="19.2" customHeight="1">
      <c r="A479" s="78">
        <v>500</v>
      </c>
      <c r="B479" s="40" t="s">
        <v>1200</v>
      </c>
      <c r="C479" s="39" t="s">
        <v>498</v>
      </c>
      <c r="D479" s="67">
        <v>120000</v>
      </c>
      <c r="E479" s="67"/>
      <c r="F479" s="49">
        <v>1709</v>
      </c>
    </row>
    <row r="480" spans="1:6" s="61" customFormat="1" ht="19.2" customHeight="1">
      <c r="A480" s="78">
        <v>501</v>
      </c>
      <c r="B480" s="40" t="s">
        <v>1241</v>
      </c>
      <c r="C480" s="39" t="s">
        <v>1242</v>
      </c>
      <c r="D480" s="67">
        <v>120000</v>
      </c>
      <c r="E480" s="67"/>
      <c r="F480" s="49">
        <v>1755</v>
      </c>
    </row>
    <row r="481" spans="1:6" s="21" customFormat="1" ht="19.2" customHeight="1">
      <c r="A481" s="78">
        <v>502</v>
      </c>
      <c r="B481" s="40" t="s">
        <v>2485</v>
      </c>
      <c r="C481" s="39" t="s">
        <v>550</v>
      </c>
      <c r="D481" s="67">
        <v>120000</v>
      </c>
      <c r="E481" s="67"/>
      <c r="F481" s="49">
        <v>2208</v>
      </c>
    </row>
    <row r="482" spans="1:6" s="21" customFormat="1" ht="19.2" customHeight="1">
      <c r="A482" s="78">
        <v>503</v>
      </c>
      <c r="B482" s="40" t="s">
        <v>2499</v>
      </c>
      <c r="C482" s="39" t="s">
        <v>498</v>
      </c>
      <c r="D482" s="67">
        <v>120000</v>
      </c>
      <c r="E482" s="67"/>
      <c r="F482" s="49">
        <v>2225</v>
      </c>
    </row>
    <row r="483" spans="1:6" s="21" customFormat="1" ht="19.2" customHeight="1">
      <c r="A483" s="78">
        <v>504</v>
      </c>
      <c r="B483" s="40" t="s">
        <v>2527</v>
      </c>
      <c r="C483" s="39" t="s">
        <v>500</v>
      </c>
      <c r="D483" s="67">
        <v>120000</v>
      </c>
      <c r="E483" s="67"/>
      <c r="F483" s="49">
        <v>2261</v>
      </c>
    </row>
    <row r="484" spans="1:6" s="21" customFormat="1" ht="19.2" customHeight="1">
      <c r="A484" s="78">
        <v>505</v>
      </c>
      <c r="B484" s="40" t="s">
        <v>1232</v>
      </c>
      <c r="C484" s="39" t="s">
        <v>550</v>
      </c>
      <c r="D484" s="67">
        <v>120000</v>
      </c>
      <c r="E484" s="67"/>
      <c r="F484" s="49">
        <v>2322</v>
      </c>
    </row>
    <row r="485" spans="1:6" s="60" customFormat="1" ht="19.2" customHeight="1">
      <c r="A485" s="78">
        <v>506</v>
      </c>
      <c r="B485" s="40" t="s">
        <v>958</v>
      </c>
      <c r="C485" s="39" t="s">
        <v>498</v>
      </c>
      <c r="D485" s="67">
        <v>120000</v>
      </c>
      <c r="E485" s="67"/>
      <c r="F485" s="49">
        <v>2326</v>
      </c>
    </row>
    <row r="486" spans="1:6" s="21" customFormat="1" ht="19.2" customHeight="1">
      <c r="A486" s="78">
        <v>507</v>
      </c>
      <c r="B486" s="40" t="s">
        <v>2581</v>
      </c>
      <c r="C486" s="39" t="s">
        <v>507</v>
      </c>
      <c r="D486" s="67">
        <v>120000</v>
      </c>
      <c r="E486" s="67"/>
      <c r="F486" s="49">
        <v>2331</v>
      </c>
    </row>
    <row r="487" spans="1:6" s="63" customFormat="1" ht="19.2" customHeight="1">
      <c r="A487" s="78">
        <v>508</v>
      </c>
      <c r="B487" s="91" t="s">
        <v>1995</v>
      </c>
      <c r="C487" s="87" t="s">
        <v>2788</v>
      </c>
      <c r="D487" s="88">
        <v>120000</v>
      </c>
      <c r="E487" s="89" t="s">
        <v>2679</v>
      </c>
      <c r="F487" s="78">
        <v>577</v>
      </c>
    </row>
    <row r="488" spans="1:6" s="63" customFormat="1" ht="19.2" customHeight="1">
      <c r="A488" s="78">
        <v>509</v>
      </c>
      <c r="B488" s="82" t="s">
        <v>575</v>
      </c>
      <c r="C488" s="96" t="s">
        <v>2790</v>
      </c>
      <c r="D488" s="90">
        <v>120000</v>
      </c>
      <c r="E488" s="93" t="s">
        <v>2679</v>
      </c>
      <c r="F488" s="78">
        <v>513</v>
      </c>
    </row>
    <row r="489" spans="1:6" s="63" customFormat="1" ht="19.2" customHeight="1">
      <c r="A489" s="78">
        <v>510</v>
      </c>
      <c r="B489" s="82" t="s">
        <v>2502</v>
      </c>
      <c r="C489" s="83" t="s">
        <v>2789</v>
      </c>
      <c r="D489" s="90">
        <v>120000</v>
      </c>
      <c r="E489" s="90" t="s">
        <v>2679</v>
      </c>
      <c r="F489" s="78">
        <v>2231</v>
      </c>
    </row>
    <row r="490" spans="1:6" s="63" customFormat="1" ht="19.2" customHeight="1">
      <c r="A490" s="78">
        <v>511</v>
      </c>
      <c r="B490" s="91" t="s">
        <v>1991</v>
      </c>
      <c r="C490" s="87" t="s">
        <v>2789</v>
      </c>
      <c r="D490" s="88">
        <v>120000</v>
      </c>
      <c r="E490" s="89" t="s">
        <v>2679</v>
      </c>
      <c r="F490" s="78">
        <v>573</v>
      </c>
    </row>
    <row r="491" spans="1:6" s="63" customFormat="1" ht="19.2" customHeight="1">
      <c r="A491" s="78">
        <v>512</v>
      </c>
      <c r="B491" s="82" t="s">
        <v>1475</v>
      </c>
      <c r="C491" s="83" t="s">
        <v>2789</v>
      </c>
      <c r="D491" s="90">
        <v>120000</v>
      </c>
      <c r="E491" s="90" t="s">
        <v>2679</v>
      </c>
      <c r="F491" s="78">
        <v>2041</v>
      </c>
    </row>
    <row r="492" spans="1:6" s="63" customFormat="1" ht="19.2" customHeight="1">
      <c r="A492" s="78">
        <v>513</v>
      </c>
      <c r="B492" s="82" t="s">
        <v>1255</v>
      </c>
      <c r="C492" s="83" t="s">
        <v>2802</v>
      </c>
      <c r="D492" s="90">
        <v>120000</v>
      </c>
      <c r="E492" s="90" t="s">
        <v>2679</v>
      </c>
      <c r="F492" s="78">
        <v>1768</v>
      </c>
    </row>
    <row r="493" spans="1:6" s="63" customFormat="1" ht="19.2" customHeight="1">
      <c r="A493" s="78">
        <v>514</v>
      </c>
      <c r="B493" s="82" t="s">
        <v>2324</v>
      </c>
      <c r="C493" s="83" t="s">
        <v>2802</v>
      </c>
      <c r="D493" s="90">
        <v>120000</v>
      </c>
      <c r="E493" s="90" t="s">
        <v>2679</v>
      </c>
      <c r="F493" s="78">
        <v>957</v>
      </c>
    </row>
    <row r="494" spans="1:6" s="63" customFormat="1" ht="19.2" customHeight="1">
      <c r="A494" s="78">
        <v>515</v>
      </c>
      <c r="B494" s="82" t="s">
        <v>1419</v>
      </c>
      <c r="C494" s="83" t="s">
        <v>2800</v>
      </c>
      <c r="D494" s="90">
        <v>120000</v>
      </c>
      <c r="E494" s="90" t="s">
        <v>2679</v>
      </c>
      <c r="F494" s="78">
        <v>1971</v>
      </c>
    </row>
    <row r="495" spans="1:6" s="63" customFormat="1" ht="19.2" customHeight="1">
      <c r="A495" s="78">
        <v>516</v>
      </c>
      <c r="B495" s="79" t="s">
        <v>1352</v>
      </c>
      <c r="C495" s="79" t="s">
        <v>2800</v>
      </c>
      <c r="D495" s="80">
        <v>120000</v>
      </c>
      <c r="E495" s="81" t="s">
        <v>2679</v>
      </c>
      <c r="F495" s="78">
        <v>1883</v>
      </c>
    </row>
    <row r="496" spans="1:6" s="63" customFormat="1" ht="19.2" customHeight="1">
      <c r="A496" s="78">
        <v>517</v>
      </c>
      <c r="B496" s="82" t="s">
        <v>1081</v>
      </c>
      <c r="C496" s="83" t="s">
        <v>2800</v>
      </c>
      <c r="D496" s="90">
        <v>120000</v>
      </c>
      <c r="E496" s="90" t="s">
        <v>2679</v>
      </c>
      <c r="F496" s="78">
        <v>1573</v>
      </c>
    </row>
    <row r="497" spans="1:6" s="63" customFormat="1" ht="19.2" customHeight="1">
      <c r="A497" s="78">
        <v>518</v>
      </c>
      <c r="B497" s="82" t="s">
        <v>1495</v>
      </c>
      <c r="C497" s="83" t="s">
        <v>2815</v>
      </c>
      <c r="D497" s="90">
        <v>120000</v>
      </c>
      <c r="E497" s="90" t="s">
        <v>2679</v>
      </c>
      <c r="F497" s="78">
        <v>2063</v>
      </c>
    </row>
    <row r="498" spans="1:6" s="63" customFormat="1" ht="19.2" customHeight="1">
      <c r="A498" s="78">
        <v>519</v>
      </c>
      <c r="B498" s="82" t="s">
        <v>2541</v>
      </c>
      <c r="C498" s="83" t="s">
        <v>2815</v>
      </c>
      <c r="D498" s="90">
        <v>120000</v>
      </c>
      <c r="E498" s="90" t="s">
        <v>2679</v>
      </c>
      <c r="F498" s="78">
        <v>2277</v>
      </c>
    </row>
    <row r="499" spans="1:6" s="63" customFormat="1" ht="19.2" customHeight="1">
      <c r="A499" s="78">
        <v>520</v>
      </c>
      <c r="B499" s="82" t="s">
        <v>1751</v>
      </c>
      <c r="C499" s="83" t="s">
        <v>2814</v>
      </c>
      <c r="D499" s="90">
        <v>120000</v>
      </c>
      <c r="E499" s="93" t="s">
        <v>2679</v>
      </c>
      <c r="F499" s="78">
        <v>268</v>
      </c>
    </row>
    <row r="500" spans="1:6" s="63" customFormat="1" ht="19.2" customHeight="1">
      <c r="A500" s="78">
        <v>521</v>
      </c>
      <c r="B500" s="82" t="s">
        <v>1295</v>
      </c>
      <c r="C500" s="83" t="s">
        <v>2814</v>
      </c>
      <c r="D500" s="90">
        <v>120000</v>
      </c>
      <c r="E500" s="90" t="s">
        <v>2679</v>
      </c>
      <c r="F500" s="78">
        <v>1817</v>
      </c>
    </row>
    <row r="501" spans="1:6" s="63" customFormat="1" ht="19.2" customHeight="1">
      <c r="A501" s="78">
        <v>522</v>
      </c>
      <c r="B501" s="82" t="s">
        <v>1259</v>
      </c>
      <c r="C501" s="83" t="s">
        <v>2814</v>
      </c>
      <c r="D501" s="90">
        <v>120000</v>
      </c>
      <c r="E501" s="90" t="s">
        <v>2679</v>
      </c>
      <c r="F501" s="78">
        <v>1774</v>
      </c>
    </row>
    <row r="502" spans="1:6" s="63" customFormat="1" ht="19.2" customHeight="1">
      <c r="A502" s="78">
        <v>523</v>
      </c>
      <c r="B502" s="82" t="s">
        <v>874</v>
      </c>
      <c r="C502" s="83" t="s">
        <v>2816</v>
      </c>
      <c r="D502" s="90">
        <v>120000</v>
      </c>
      <c r="E502" s="90" t="s">
        <v>2679</v>
      </c>
      <c r="F502" s="78">
        <v>1327</v>
      </c>
    </row>
    <row r="503" spans="1:6" s="63" customFormat="1" ht="19.2" customHeight="1">
      <c r="A503" s="78">
        <v>524</v>
      </c>
      <c r="B503" s="79" t="s">
        <v>1372</v>
      </c>
      <c r="C503" s="79" t="s">
        <v>2812</v>
      </c>
      <c r="D503" s="80">
        <v>120000</v>
      </c>
      <c r="E503" s="81" t="s">
        <v>2679</v>
      </c>
      <c r="F503" s="78">
        <v>1912</v>
      </c>
    </row>
    <row r="504" spans="1:6" s="63" customFormat="1" ht="19.2" customHeight="1">
      <c r="A504" s="78">
        <v>525</v>
      </c>
      <c r="B504" s="82" t="s">
        <v>2451</v>
      </c>
      <c r="C504" s="83" t="s">
        <v>2815</v>
      </c>
      <c r="D504" s="90">
        <v>120000</v>
      </c>
      <c r="E504" s="90" t="s">
        <v>2679</v>
      </c>
      <c r="F504" s="78">
        <v>2166</v>
      </c>
    </row>
    <row r="505" spans="1:6" s="63" customFormat="1" ht="19.2" customHeight="1">
      <c r="A505" s="78">
        <v>526</v>
      </c>
      <c r="B505" s="82" t="s">
        <v>1815</v>
      </c>
      <c r="C505" s="83" t="s">
        <v>2824</v>
      </c>
      <c r="D505" s="90">
        <v>120000</v>
      </c>
      <c r="E505" s="93" t="s">
        <v>2679</v>
      </c>
      <c r="F505" s="78">
        <v>344</v>
      </c>
    </row>
    <row r="506" spans="1:6" s="63" customFormat="1" ht="19.2" customHeight="1">
      <c r="A506" s="78">
        <v>527</v>
      </c>
      <c r="B506" s="82" t="s">
        <v>782</v>
      </c>
      <c r="C506" s="83" t="s">
        <v>2820</v>
      </c>
      <c r="D506" s="84">
        <v>120000</v>
      </c>
      <c r="E506" s="85" t="s">
        <v>2679</v>
      </c>
      <c r="F506" s="78">
        <v>1219</v>
      </c>
    </row>
    <row r="507" spans="1:6" s="63" customFormat="1" ht="19.2" customHeight="1">
      <c r="A507" s="78">
        <v>528</v>
      </c>
      <c r="B507" s="82" t="s">
        <v>1011</v>
      </c>
      <c r="C507" s="83" t="s">
        <v>2824</v>
      </c>
      <c r="D507" s="90">
        <v>120000</v>
      </c>
      <c r="E507" s="90" t="s">
        <v>2679</v>
      </c>
      <c r="F507" s="78">
        <v>1487</v>
      </c>
    </row>
    <row r="508" spans="1:6" s="63" customFormat="1" ht="19.2" customHeight="1">
      <c r="A508" s="78">
        <v>529</v>
      </c>
      <c r="B508" s="82" t="s">
        <v>579</v>
      </c>
      <c r="C508" s="83" t="s">
        <v>2819</v>
      </c>
      <c r="D508" s="90">
        <v>120000</v>
      </c>
      <c r="E508" s="90" t="s">
        <v>2679</v>
      </c>
      <c r="F508" s="78">
        <v>1827</v>
      </c>
    </row>
    <row r="509" spans="1:6" s="63" customFormat="1" ht="19.2" customHeight="1">
      <c r="A509" s="78">
        <v>531</v>
      </c>
      <c r="B509" s="82" t="s">
        <v>1025</v>
      </c>
      <c r="C509" s="83" t="s">
        <v>2826</v>
      </c>
      <c r="D509" s="90">
        <v>120000</v>
      </c>
      <c r="E509" s="90" t="s">
        <v>2679</v>
      </c>
      <c r="F509" s="78">
        <v>1503</v>
      </c>
    </row>
    <row r="510" spans="1:6" s="63" customFormat="1" ht="19.2" customHeight="1">
      <c r="A510" s="78">
        <v>532</v>
      </c>
      <c r="B510" s="82" t="s">
        <v>2484</v>
      </c>
      <c r="C510" s="83" t="s">
        <v>2826</v>
      </c>
      <c r="D510" s="90">
        <v>120000</v>
      </c>
      <c r="E510" s="90" t="s">
        <v>2679</v>
      </c>
      <c r="F510" s="78">
        <v>2207</v>
      </c>
    </row>
    <row r="511" spans="1:6" s="63" customFormat="1" ht="19.2" customHeight="1">
      <c r="A511" s="78">
        <v>533</v>
      </c>
      <c r="B511" s="79" t="s">
        <v>1316</v>
      </c>
      <c r="C511" s="79" t="s">
        <v>2826</v>
      </c>
      <c r="D511" s="80">
        <v>120000</v>
      </c>
      <c r="E511" s="81" t="s">
        <v>2679</v>
      </c>
      <c r="F511" s="78">
        <v>1841</v>
      </c>
    </row>
    <row r="512" spans="1:6" s="63" customFormat="1" ht="19.2" customHeight="1">
      <c r="A512" s="78">
        <v>534</v>
      </c>
      <c r="B512" s="82" t="s">
        <v>841</v>
      </c>
      <c r="C512" s="83" t="s">
        <v>2826</v>
      </c>
      <c r="D512" s="90">
        <v>120000</v>
      </c>
      <c r="E512" s="90" t="s">
        <v>2679</v>
      </c>
      <c r="F512" s="78">
        <v>1284</v>
      </c>
    </row>
    <row r="513" spans="1:6" s="63" customFormat="1" ht="19.2" customHeight="1">
      <c r="A513" s="78">
        <v>535</v>
      </c>
      <c r="B513" s="82" t="s">
        <v>1197</v>
      </c>
      <c r="C513" s="83" t="s">
        <v>2826</v>
      </c>
      <c r="D513" s="90">
        <v>120000</v>
      </c>
      <c r="E513" s="90" t="s">
        <v>2679</v>
      </c>
      <c r="F513" s="78">
        <v>1705</v>
      </c>
    </row>
    <row r="514" spans="1:6" s="63" customFormat="1" ht="19.2" customHeight="1">
      <c r="A514" s="78">
        <v>536</v>
      </c>
      <c r="B514" s="82" t="s">
        <v>1563</v>
      </c>
      <c r="C514" s="78" t="s">
        <v>2826</v>
      </c>
      <c r="D514" s="84">
        <v>120000</v>
      </c>
      <c r="E514" s="85" t="s">
        <v>2679</v>
      </c>
      <c r="F514" s="78">
        <v>43</v>
      </c>
    </row>
    <row r="515" spans="1:6">
      <c r="D515" s="125">
        <f>SUM(D8:D514)</f>
        <v>60840000</v>
      </c>
      <c r="E515">
        <f>D515/120000</f>
        <v>507</v>
      </c>
    </row>
  </sheetData>
  <autoFilter ref="F1:F544" xr:uid="{D14CA6F0-641F-4821-B016-3D78608427AD}"/>
  <mergeCells count="11">
    <mergeCell ref="F6:F7"/>
    <mergeCell ref="A1:B1"/>
    <mergeCell ref="C1:E1"/>
    <mergeCell ref="A2:B2"/>
    <mergeCell ref="C2:E2"/>
    <mergeCell ref="A4:E4"/>
    <mergeCell ref="A6:A7"/>
    <mergeCell ref="B6:B7"/>
    <mergeCell ref="C6:C7"/>
    <mergeCell ref="D6:D7"/>
    <mergeCell ref="E6:E7"/>
  </mergeCells>
  <conditionalFormatting sqref="B1:B1048576">
    <cfRule type="duplicateValues" dxfId="0" priority="1"/>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6CFA-3A5A-4BC8-B6BE-41DB65C58B53}">
  <sheetPr>
    <outlinePr summaryBelow="0"/>
  </sheetPr>
  <dimension ref="B1:Y123"/>
  <sheetViews>
    <sheetView showGridLines="0" topLeftCell="A112" workbookViewId="0">
      <selection activeCell="H99" sqref="H99:J99"/>
    </sheetView>
  </sheetViews>
  <sheetFormatPr defaultRowHeight="14.4"/>
  <cols>
    <col min="1" max="1" width="0.44140625" customWidth="1"/>
    <col min="2" max="2" width="6.5546875" customWidth="1"/>
    <col min="3" max="3" width="6.44140625" customWidth="1"/>
    <col min="4" max="4" width="3.5546875" customWidth="1"/>
    <col min="5" max="5" width="6.109375" customWidth="1"/>
    <col min="6" max="6" width="0.6640625" customWidth="1"/>
    <col min="7" max="7" width="10" customWidth="1"/>
    <col min="8" max="8" width="6.33203125" customWidth="1"/>
    <col min="9" max="9" width="12.109375" customWidth="1"/>
    <col min="10" max="10" width="1.88671875" customWidth="1"/>
    <col min="11" max="11" width="19.88671875" customWidth="1"/>
    <col min="12" max="12" width="4.109375" customWidth="1"/>
    <col min="13" max="13" width="7.5546875" customWidth="1"/>
    <col min="14" max="14" width="2.109375" customWidth="1"/>
    <col min="15" max="15" width="8.109375" customWidth="1"/>
    <col min="16" max="16" width="5.5546875" customWidth="1"/>
    <col min="17" max="17" width="19.109375" customWidth="1"/>
    <col min="18" max="18" width="1.5546875" customWidth="1"/>
    <col min="19" max="19" width="9.44140625" customWidth="1"/>
    <col min="20" max="20" width="7.33203125" customWidth="1"/>
    <col min="21" max="21" width="2" customWidth="1"/>
    <col min="22" max="22" width="4.33203125" hidden="1" customWidth="1"/>
    <col min="23" max="23" width="0.5546875" customWidth="1"/>
    <col min="24" max="24" width="12.44140625" customWidth="1"/>
    <col min="257" max="257" width="0.44140625" customWidth="1"/>
    <col min="258" max="258" width="6.5546875" customWidth="1"/>
    <col min="259" max="259" width="6.44140625" customWidth="1"/>
    <col min="260" max="260" width="3.5546875" customWidth="1"/>
    <col min="261" max="261" width="6.109375" customWidth="1"/>
    <col min="262" max="262" width="0.6640625" customWidth="1"/>
    <col min="263" max="263" width="11.5546875" customWidth="1"/>
    <col min="264" max="264" width="6.33203125" customWidth="1"/>
    <col min="265" max="265" width="16.109375" customWidth="1"/>
    <col min="266" max="266" width="1.88671875" customWidth="1"/>
    <col min="267" max="267" width="21.5546875" customWidth="1"/>
    <col min="268" max="268" width="4.109375" customWidth="1"/>
    <col min="269" max="269" width="7.5546875" customWidth="1"/>
    <col min="270" max="270" width="2.109375" customWidth="1"/>
    <col min="271" max="271" width="8.109375" customWidth="1"/>
    <col min="272" max="272" width="5.5546875" customWidth="1"/>
    <col min="273" max="273" width="19.109375" customWidth="1"/>
    <col min="274" max="274" width="1.5546875" customWidth="1"/>
    <col min="275" max="275" width="9.44140625" customWidth="1"/>
    <col min="276" max="276" width="7.33203125" customWidth="1"/>
    <col min="277" max="277" width="2" customWidth="1"/>
    <col min="278" max="278" width="4.33203125" customWidth="1"/>
    <col min="279" max="279" width="0.5546875" customWidth="1"/>
    <col min="513" max="513" width="0.44140625" customWidth="1"/>
    <col min="514" max="514" width="6.5546875" customWidth="1"/>
    <col min="515" max="515" width="6.44140625" customWidth="1"/>
    <col min="516" max="516" width="3.5546875" customWidth="1"/>
    <col min="517" max="517" width="6.109375" customWidth="1"/>
    <col min="518" max="518" width="0.6640625" customWidth="1"/>
    <col min="519" max="519" width="11.5546875" customWidth="1"/>
    <col min="520" max="520" width="6.33203125" customWidth="1"/>
    <col min="521" max="521" width="16.109375" customWidth="1"/>
    <col min="522" max="522" width="1.88671875" customWidth="1"/>
    <col min="523" max="523" width="21.5546875" customWidth="1"/>
    <col min="524" max="524" width="4.109375" customWidth="1"/>
    <col min="525" max="525" width="7.5546875" customWidth="1"/>
    <col min="526" max="526" width="2.109375" customWidth="1"/>
    <col min="527" max="527" width="8.109375" customWidth="1"/>
    <col min="528" max="528" width="5.5546875" customWidth="1"/>
    <col min="529" max="529" width="19.109375" customWidth="1"/>
    <col min="530" max="530" width="1.5546875" customWidth="1"/>
    <col min="531" max="531" width="9.44140625" customWidth="1"/>
    <col min="532" max="532" width="7.33203125" customWidth="1"/>
    <col min="533" max="533" width="2" customWidth="1"/>
    <col min="534" max="534" width="4.33203125" customWidth="1"/>
    <col min="535" max="535" width="0.5546875" customWidth="1"/>
    <col min="769" max="769" width="0.44140625" customWidth="1"/>
    <col min="770" max="770" width="6.5546875" customWidth="1"/>
    <col min="771" max="771" width="6.44140625" customWidth="1"/>
    <col min="772" max="772" width="3.5546875" customWidth="1"/>
    <col min="773" max="773" width="6.109375" customWidth="1"/>
    <col min="774" max="774" width="0.6640625" customWidth="1"/>
    <col min="775" max="775" width="11.5546875" customWidth="1"/>
    <col min="776" max="776" width="6.33203125" customWidth="1"/>
    <col min="777" max="777" width="16.109375" customWidth="1"/>
    <col min="778" max="778" width="1.88671875" customWidth="1"/>
    <col min="779" max="779" width="21.5546875" customWidth="1"/>
    <col min="780" max="780" width="4.109375" customWidth="1"/>
    <col min="781" max="781" width="7.5546875" customWidth="1"/>
    <col min="782" max="782" width="2.109375" customWidth="1"/>
    <col min="783" max="783" width="8.109375" customWidth="1"/>
    <col min="784" max="784" width="5.5546875" customWidth="1"/>
    <col min="785" max="785" width="19.109375" customWidth="1"/>
    <col min="786" max="786" width="1.5546875" customWidth="1"/>
    <col min="787" max="787" width="9.44140625" customWidth="1"/>
    <col min="788" max="788" width="7.33203125" customWidth="1"/>
    <col min="789" max="789" width="2" customWidth="1"/>
    <col min="790" max="790" width="4.33203125" customWidth="1"/>
    <col min="791" max="791" width="0.5546875" customWidth="1"/>
    <col min="1025" max="1025" width="0.44140625" customWidth="1"/>
    <col min="1026" max="1026" width="6.5546875" customWidth="1"/>
    <col min="1027" max="1027" width="6.44140625" customWidth="1"/>
    <col min="1028" max="1028" width="3.5546875" customWidth="1"/>
    <col min="1029" max="1029" width="6.109375" customWidth="1"/>
    <col min="1030" max="1030" width="0.6640625" customWidth="1"/>
    <col min="1031" max="1031" width="11.5546875" customWidth="1"/>
    <col min="1032" max="1032" width="6.33203125" customWidth="1"/>
    <col min="1033" max="1033" width="16.109375" customWidth="1"/>
    <col min="1034" max="1034" width="1.88671875" customWidth="1"/>
    <col min="1035" max="1035" width="21.5546875" customWidth="1"/>
    <col min="1036" max="1036" width="4.109375" customWidth="1"/>
    <col min="1037" max="1037" width="7.5546875" customWidth="1"/>
    <col min="1038" max="1038" width="2.109375" customWidth="1"/>
    <col min="1039" max="1039" width="8.109375" customWidth="1"/>
    <col min="1040" max="1040" width="5.5546875" customWidth="1"/>
    <col min="1041" max="1041" width="19.109375" customWidth="1"/>
    <col min="1042" max="1042" width="1.5546875" customWidth="1"/>
    <col min="1043" max="1043" width="9.44140625" customWidth="1"/>
    <col min="1044" max="1044" width="7.33203125" customWidth="1"/>
    <col min="1045" max="1045" width="2" customWidth="1"/>
    <col min="1046" max="1046" width="4.33203125" customWidth="1"/>
    <col min="1047" max="1047" width="0.5546875" customWidth="1"/>
    <col min="1281" max="1281" width="0.44140625" customWidth="1"/>
    <col min="1282" max="1282" width="6.5546875" customWidth="1"/>
    <col min="1283" max="1283" width="6.44140625" customWidth="1"/>
    <col min="1284" max="1284" width="3.5546875" customWidth="1"/>
    <col min="1285" max="1285" width="6.109375" customWidth="1"/>
    <col min="1286" max="1286" width="0.6640625" customWidth="1"/>
    <col min="1287" max="1287" width="11.5546875" customWidth="1"/>
    <col min="1288" max="1288" width="6.33203125" customWidth="1"/>
    <col min="1289" max="1289" width="16.109375" customWidth="1"/>
    <col min="1290" max="1290" width="1.88671875" customWidth="1"/>
    <col min="1291" max="1291" width="21.5546875" customWidth="1"/>
    <col min="1292" max="1292" width="4.109375" customWidth="1"/>
    <col min="1293" max="1293" width="7.5546875" customWidth="1"/>
    <col min="1294" max="1294" width="2.109375" customWidth="1"/>
    <col min="1295" max="1295" width="8.109375" customWidth="1"/>
    <col min="1296" max="1296" width="5.5546875" customWidth="1"/>
    <col min="1297" max="1297" width="19.109375" customWidth="1"/>
    <col min="1298" max="1298" width="1.5546875" customWidth="1"/>
    <col min="1299" max="1299" width="9.44140625" customWidth="1"/>
    <col min="1300" max="1300" width="7.33203125" customWidth="1"/>
    <col min="1301" max="1301" width="2" customWidth="1"/>
    <col min="1302" max="1302" width="4.33203125" customWidth="1"/>
    <col min="1303" max="1303" width="0.5546875" customWidth="1"/>
    <col min="1537" max="1537" width="0.44140625" customWidth="1"/>
    <col min="1538" max="1538" width="6.5546875" customWidth="1"/>
    <col min="1539" max="1539" width="6.44140625" customWidth="1"/>
    <col min="1540" max="1540" width="3.5546875" customWidth="1"/>
    <col min="1541" max="1541" width="6.109375" customWidth="1"/>
    <col min="1542" max="1542" width="0.6640625" customWidth="1"/>
    <col min="1543" max="1543" width="11.5546875" customWidth="1"/>
    <col min="1544" max="1544" width="6.33203125" customWidth="1"/>
    <col min="1545" max="1545" width="16.109375" customWidth="1"/>
    <col min="1546" max="1546" width="1.88671875" customWidth="1"/>
    <col min="1547" max="1547" width="21.5546875" customWidth="1"/>
    <col min="1548" max="1548" width="4.109375" customWidth="1"/>
    <col min="1549" max="1549" width="7.5546875" customWidth="1"/>
    <col min="1550" max="1550" width="2.109375" customWidth="1"/>
    <col min="1551" max="1551" width="8.109375" customWidth="1"/>
    <col min="1552" max="1552" width="5.5546875" customWidth="1"/>
    <col min="1553" max="1553" width="19.109375" customWidth="1"/>
    <col min="1554" max="1554" width="1.5546875" customWidth="1"/>
    <col min="1555" max="1555" width="9.44140625" customWidth="1"/>
    <col min="1556" max="1556" width="7.33203125" customWidth="1"/>
    <col min="1557" max="1557" width="2" customWidth="1"/>
    <col min="1558" max="1558" width="4.33203125" customWidth="1"/>
    <col min="1559" max="1559" width="0.5546875" customWidth="1"/>
    <col min="1793" max="1793" width="0.44140625" customWidth="1"/>
    <col min="1794" max="1794" width="6.5546875" customWidth="1"/>
    <col min="1795" max="1795" width="6.44140625" customWidth="1"/>
    <col min="1796" max="1796" width="3.5546875" customWidth="1"/>
    <col min="1797" max="1797" width="6.109375" customWidth="1"/>
    <col min="1798" max="1798" width="0.6640625" customWidth="1"/>
    <col min="1799" max="1799" width="11.5546875" customWidth="1"/>
    <col min="1800" max="1800" width="6.33203125" customWidth="1"/>
    <col min="1801" max="1801" width="16.109375" customWidth="1"/>
    <col min="1802" max="1802" width="1.88671875" customWidth="1"/>
    <col min="1803" max="1803" width="21.5546875" customWidth="1"/>
    <col min="1804" max="1804" width="4.109375" customWidth="1"/>
    <col min="1805" max="1805" width="7.5546875" customWidth="1"/>
    <col min="1806" max="1806" width="2.109375" customWidth="1"/>
    <col min="1807" max="1807" width="8.109375" customWidth="1"/>
    <col min="1808" max="1808" width="5.5546875" customWidth="1"/>
    <col min="1809" max="1809" width="19.109375" customWidth="1"/>
    <col min="1810" max="1810" width="1.5546875" customWidth="1"/>
    <col min="1811" max="1811" width="9.44140625" customWidth="1"/>
    <col min="1812" max="1812" width="7.33203125" customWidth="1"/>
    <col min="1813" max="1813" width="2" customWidth="1"/>
    <col min="1814" max="1814" width="4.33203125" customWidth="1"/>
    <col min="1815" max="1815" width="0.5546875" customWidth="1"/>
    <col min="2049" max="2049" width="0.44140625" customWidth="1"/>
    <col min="2050" max="2050" width="6.5546875" customWidth="1"/>
    <col min="2051" max="2051" width="6.44140625" customWidth="1"/>
    <col min="2052" max="2052" width="3.5546875" customWidth="1"/>
    <col min="2053" max="2053" width="6.109375" customWidth="1"/>
    <col min="2054" max="2054" width="0.6640625" customWidth="1"/>
    <col min="2055" max="2055" width="11.5546875" customWidth="1"/>
    <col min="2056" max="2056" width="6.33203125" customWidth="1"/>
    <col min="2057" max="2057" width="16.109375" customWidth="1"/>
    <col min="2058" max="2058" width="1.88671875" customWidth="1"/>
    <col min="2059" max="2059" width="21.5546875" customWidth="1"/>
    <col min="2060" max="2060" width="4.109375" customWidth="1"/>
    <col min="2061" max="2061" width="7.5546875" customWidth="1"/>
    <col min="2062" max="2062" width="2.109375" customWidth="1"/>
    <col min="2063" max="2063" width="8.109375" customWidth="1"/>
    <col min="2064" max="2064" width="5.5546875" customWidth="1"/>
    <col min="2065" max="2065" width="19.109375" customWidth="1"/>
    <col min="2066" max="2066" width="1.5546875" customWidth="1"/>
    <col min="2067" max="2067" width="9.44140625" customWidth="1"/>
    <col min="2068" max="2068" width="7.33203125" customWidth="1"/>
    <col min="2069" max="2069" width="2" customWidth="1"/>
    <col min="2070" max="2070" width="4.33203125" customWidth="1"/>
    <col min="2071" max="2071" width="0.5546875" customWidth="1"/>
    <col min="2305" max="2305" width="0.44140625" customWidth="1"/>
    <col min="2306" max="2306" width="6.5546875" customWidth="1"/>
    <col min="2307" max="2307" width="6.44140625" customWidth="1"/>
    <col min="2308" max="2308" width="3.5546875" customWidth="1"/>
    <col min="2309" max="2309" width="6.109375" customWidth="1"/>
    <col min="2310" max="2310" width="0.6640625" customWidth="1"/>
    <col min="2311" max="2311" width="11.5546875" customWidth="1"/>
    <col min="2312" max="2312" width="6.33203125" customWidth="1"/>
    <col min="2313" max="2313" width="16.109375" customWidth="1"/>
    <col min="2314" max="2314" width="1.88671875" customWidth="1"/>
    <col min="2315" max="2315" width="21.5546875" customWidth="1"/>
    <col min="2316" max="2316" width="4.109375" customWidth="1"/>
    <col min="2317" max="2317" width="7.5546875" customWidth="1"/>
    <col min="2318" max="2318" width="2.109375" customWidth="1"/>
    <col min="2319" max="2319" width="8.109375" customWidth="1"/>
    <col min="2320" max="2320" width="5.5546875" customWidth="1"/>
    <col min="2321" max="2321" width="19.109375" customWidth="1"/>
    <col min="2322" max="2322" width="1.5546875" customWidth="1"/>
    <col min="2323" max="2323" width="9.44140625" customWidth="1"/>
    <col min="2324" max="2324" width="7.33203125" customWidth="1"/>
    <col min="2325" max="2325" width="2" customWidth="1"/>
    <col min="2326" max="2326" width="4.33203125" customWidth="1"/>
    <col min="2327" max="2327" width="0.5546875" customWidth="1"/>
    <col min="2561" max="2561" width="0.44140625" customWidth="1"/>
    <col min="2562" max="2562" width="6.5546875" customWidth="1"/>
    <col min="2563" max="2563" width="6.44140625" customWidth="1"/>
    <col min="2564" max="2564" width="3.5546875" customWidth="1"/>
    <col min="2565" max="2565" width="6.109375" customWidth="1"/>
    <col min="2566" max="2566" width="0.6640625" customWidth="1"/>
    <col min="2567" max="2567" width="11.5546875" customWidth="1"/>
    <col min="2568" max="2568" width="6.33203125" customWidth="1"/>
    <col min="2569" max="2569" width="16.109375" customWidth="1"/>
    <col min="2570" max="2570" width="1.88671875" customWidth="1"/>
    <col min="2571" max="2571" width="21.5546875" customWidth="1"/>
    <col min="2572" max="2572" width="4.109375" customWidth="1"/>
    <col min="2573" max="2573" width="7.5546875" customWidth="1"/>
    <col min="2574" max="2574" width="2.109375" customWidth="1"/>
    <col min="2575" max="2575" width="8.109375" customWidth="1"/>
    <col min="2576" max="2576" width="5.5546875" customWidth="1"/>
    <col min="2577" max="2577" width="19.109375" customWidth="1"/>
    <col min="2578" max="2578" width="1.5546875" customWidth="1"/>
    <col min="2579" max="2579" width="9.44140625" customWidth="1"/>
    <col min="2580" max="2580" width="7.33203125" customWidth="1"/>
    <col min="2581" max="2581" width="2" customWidth="1"/>
    <col min="2582" max="2582" width="4.33203125" customWidth="1"/>
    <col min="2583" max="2583" width="0.5546875" customWidth="1"/>
    <col min="2817" max="2817" width="0.44140625" customWidth="1"/>
    <col min="2818" max="2818" width="6.5546875" customWidth="1"/>
    <col min="2819" max="2819" width="6.44140625" customWidth="1"/>
    <col min="2820" max="2820" width="3.5546875" customWidth="1"/>
    <col min="2821" max="2821" width="6.109375" customWidth="1"/>
    <col min="2822" max="2822" width="0.6640625" customWidth="1"/>
    <col min="2823" max="2823" width="11.5546875" customWidth="1"/>
    <col min="2824" max="2824" width="6.33203125" customWidth="1"/>
    <col min="2825" max="2825" width="16.109375" customWidth="1"/>
    <col min="2826" max="2826" width="1.88671875" customWidth="1"/>
    <col min="2827" max="2827" width="21.5546875" customWidth="1"/>
    <col min="2828" max="2828" width="4.109375" customWidth="1"/>
    <col min="2829" max="2829" width="7.5546875" customWidth="1"/>
    <col min="2830" max="2830" width="2.109375" customWidth="1"/>
    <col min="2831" max="2831" width="8.109375" customWidth="1"/>
    <col min="2832" max="2832" width="5.5546875" customWidth="1"/>
    <col min="2833" max="2833" width="19.109375" customWidth="1"/>
    <col min="2834" max="2834" width="1.5546875" customWidth="1"/>
    <col min="2835" max="2835" width="9.44140625" customWidth="1"/>
    <col min="2836" max="2836" width="7.33203125" customWidth="1"/>
    <col min="2837" max="2837" width="2" customWidth="1"/>
    <col min="2838" max="2838" width="4.33203125" customWidth="1"/>
    <col min="2839" max="2839" width="0.5546875" customWidth="1"/>
    <col min="3073" max="3073" width="0.44140625" customWidth="1"/>
    <col min="3074" max="3074" width="6.5546875" customWidth="1"/>
    <col min="3075" max="3075" width="6.44140625" customWidth="1"/>
    <col min="3076" max="3076" width="3.5546875" customWidth="1"/>
    <col min="3077" max="3077" width="6.109375" customWidth="1"/>
    <col min="3078" max="3078" width="0.6640625" customWidth="1"/>
    <col min="3079" max="3079" width="11.5546875" customWidth="1"/>
    <col min="3080" max="3080" width="6.33203125" customWidth="1"/>
    <col min="3081" max="3081" width="16.109375" customWidth="1"/>
    <col min="3082" max="3082" width="1.88671875" customWidth="1"/>
    <col min="3083" max="3083" width="21.5546875" customWidth="1"/>
    <col min="3084" max="3084" width="4.109375" customWidth="1"/>
    <col min="3085" max="3085" width="7.5546875" customWidth="1"/>
    <col min="3086" max="3086" width="2.109375" customWidth="1"/>
    <col min="3087" max="3087" width="8.109375" customWidth="1"/>
    <col min="3088" max="3088" width="5.5546875" customWidth="1"/>
    <col min="3089" max="3089" width="19.109375" customWidth="1"/>
    <col min="3090" max="3090" width="1.5546875" customWidth="1"/>
    <col min="3091" max="3091" width="9.44140625" customWidth="1"/>
    <col min="3092" max="3092" width="7.33203125" customWidth="1"/>
    <col min="3093" max="3093" width="2" customWidth="1"/>
    <col min="3094" max="3094" width="4.33203125" customWidth="1"/>
    <col min="3095" max="3095" width="0.5546875" customWidth="1"/>
    <col min="3329" max="3329" width="0.44140625" customWidth="1"/>
    <col min="3330" max="3330" width="6.5546875" customWidth="1"/>
    <col min="3331" max="3331" width="6.44140625" customWidth="1"/>
    <col min="3332" max="3332" width="3.5546875" customWidth="1"/>
    <col min="3333" max="3333" width="6.109375" customWidth="1"/>
    <col min="3334" max="3334" width="0.6640625" customWidth="1"/>
    <col min="3335" max="3335" width="11.5546875" customWidth="1"/>
    <col min="3336" max="3336" width="6.33203125" customWidth="1"/>
    <col min="3337" max="3337" width="16.109375" customWidth="1"/>
    <col min="3338" max="3338" width="1.88671875" customWidth="1"/>
    <col min="3339" max="3339" width="21.5546875" customWidth="1"/>
    <col min="3340" max="3340" width="4.109375" customWidth="1"/>
    <col min="3341" max="3341" width="7.5546875" customWidth="1"/>
    <col min="3342" max="3342" width="2.109375" customWidth="1"/>
    <col min="3343" max="3343" width="8.109375" customWidth="1"/>
    <col min="3344" max="3344" width="5.5546875" customWidth="1"/>
    <col min="3345" max="3345" width="19.109375" customWidth="1"/>
    <col min="3346" max="3346" width="1.5546875" customWidth="1"/>
    <col min="3347" max="3347" width="9.44140625" customWidth="1"/>
    <col min="3348" max="3348" width="7.33203125" customWidth="1"/>
    <col min="3349" max="3349" width="2" customWidth="1"/>
    <col min="3350" max="3350" width="4.33203125" customWidth="1"/>
    <col min="3351" max="3351" width="0.5546875" customWidth="1"/>
    <col min="3585" max="3585" width="0.44140625" customWidth="1"/>
    <col min="3586" max="3586" width="6.5546875" customWidth="1"/>
    <col min="3587" max="3587" width="6.44140625" customWidth="1"/>
    <col min="3588" max="3588" width="3.5546875" customWidth="1"/>
    <col min="3589" max="3589" width="6.109375" customWidth="1"/>
    <col min="3590" max="3590" width="0.6640625" customWidth="1"/>
    <col min="3591" max="3591" width="11.5546875" customWidth="1"/>
    <col min="3592" max="3592" width="6.33203125" customWidth="1"/>
    <col min="3593" max="3593" width="16.109375" customWidth="1"/>
    <col min="3594" max="3594" width="1.88671875" customWidth="1"/>
    <col min="3595" max="3595" width="21.5546875" customWidth="1"/>
    <col min="3596" max="3596" width="4.109375" customWidth="1"/>
    <col min="3597" max="3597" width="7.5546875" customWidth="1"/>
    <col min="3598" max="3598" width="2.109375" customWidth="1"/>
    <col min="3599" max="3599" width="8.109375" customWidth="1"/>
    <col min="3600" max="3600" width="5.5546875" customWidth="1"/>
    <col min="3601" max="3601" width="19.109375" customWidth="1"/>
    <col min="3602" max="3602" width="1.5546875" customWidth="1"/>
    <col min="3603" max="3603" width="9.44140625" customWidth="1"/>
    <col min="3604" max="3604" width="7.33203125" customWidth="1"/>
    <col min="3605" max="3605" width="2" customWidth="1"/>
    <col min="3606" max="3606" width="4.33203125" customWidth="1"/>
    <col min="3607" max="3607" width="0.5546875" customWidth="1"/>
    <col min="3841" max="3841" width="0.44140625" customWidth="1"/>
    <col min="3842" max="3842" width="6.5546875" customWidth="1"/>
    <col min="3843" max="3843" width="6.44140625" customWidth="1"/>
    <col min="3844" max="3844" width="3.5546875" customWidth="1"/>
    <col min="3845" max="3845" width="6.109375" customWidth="1"/>
    <col min="3846" max="3846" width="0.6640625" customWidth="1"/>
    <col min="3847" max="3847" width="11.5546875" customWidth="1"/>
    <col min="3848" max="3848" width="6.33203125" customWidth="1"/>
    <col min="3849" max="3849" width="16.109375" customWidth="1"/>
    <col min="3850" max="3850" width="1.88671875" customWidth="1"/>
    <col min="3851" max="3851" width="21.5546875" customWidth="1"/>
    <col min="3852" max="3852" width="4.109375" customWidth="1"/>
    <col min="3853" max="3853" width="7.5546875" customWidth="1"/>
    <col min="3854" max="3854" width="2.109375" customWidth="1"/>
    <col min="3855" max="3855" width="8.109375" customWidth="1"/>
    <col min="3856" max="3856" width="5.5546875" customWidth="1"/>
    <col min="3857" max="3857" width="19.109375" customWidth="1"/>
    <col min="3858" max="3858" width="1.5546875" customWidth="1"/>
    <col min="3859" max="3859" width="9.44140625" customWidth="1"/>
    <col min="3860" max="3860" width="7.33203125" customWidth="1"/>
    <col min="3861" max="3861" width="2" customWidth="1"/>
    <col min="3862" max="3862" width="4.33203125" customWidth="1"/>
    <col min="3863" max="3863" width="0.5546875" customWidth="1"/>
    <col min="4097" max="4097" width="0.44140625" customWidth="1"/>
    <col min="4098" max="4098" width="6.5546875" customWidth="1"/>
    <col min="4099" max="4099" width="6.44140625" customWidth="1"/>
    <col min="4100" max="4100" width="3.5546875" customWidth="1"/>
    <col min="4101" max="4101" width="6.109375" customWidth="1"/>
    <col min="4102" max="4102" width="0.6640625" customWidth="1"/>
    <col min="4103" max="4103" width="11.5546875" customWidth="1"/>
    <col min="4104" max="4104" width="6.33203125" customWidth="1"/>
    <col min="4105" max="4105" width="16.109375" customWidth="1"/>
    <col min="4106" max="4106" width="1.88671875" customWidth="1"/>
    <col min="4107" max="4107" width="21.5546875" customWidth="1"/>
    <col min="4108" max="4108" width="4.109375" customWidth="1"/>
    <col min="4109" max="4109" width="7.5546875" customWidth="1"/>
    <col min="4110" max="4110" width="2.109375" customWidth="1"/>
    <col min="4111" max="4111" width="8.109375" customWidth="1"/>
    <col min="4112" max="4112" width="5.5546875" customWidth="1"/>
    <col min="4113" max="4113" width="19.109375" customWidth="1"/>
    <col min="4114" max="4114" width="1.5546875" customWidth="1"/>
    <col min="4115" max="4115" width="9.44140625" customWidth="1"/>
    <col min="4116" max="4116" width="7.33203125" customWidth="1"/>
    <col min="4117" max="4117" width="2" customWidth="1"/>
    <col min="4118" max="4118" width="4.33203125" customWidth="1"/>
    <col min="4119" max="4119" width="0.5546875" customWidth="1"/>
    <col min="4353" max="4353" width="0.44140625" customWidth="1"/>
    <col min="4354" max="4354" width="6.5546875" customWidth="1"/>
    <col min="4355" max="4355" width="6.44140625" customWidth="1"/>
    <col min="4356" max="4356" width="3.5546875" customWidth="1"/>
    <col min="4357" max="4357" width="6.109375" customWidth="1"/>
    <col min="4358" max="4358" width="0.6640625" customWidth="1"/>
    <col min="4359" max="4359" width="11.5546875" customWidth="1"/>
    <col min="4360" max="4360" width="6.33203125" customWidth="1"/>
    <col min="4361" max="4361" width="16.109375" customWidth="1"/>
    <col min="4362" max="4362" width="1.88671875" customWidth="1"/>
    <col min="4363" max="4363" width="21.5546875" customWidth="1"/>
    <col min="4364" max="4364" width="4.109375" customWidth="1"/>
    <col min="4365" max="4365" width="7.5546875" customWidth="1"/>
    <col min="4366" max="4366" width="2.109375" customWidth="1"/>
    <col min="4367" max="4367" width="8.109375" customWidth="1"/>
    <col min="4368" max="4368" width="5.5546875" customWidth="1"/>
    <col min="4369" max="4369" width="19.109375" customWidth="1"/>
    <col min="4370" max="4370" width="1.5546875" customWidth="1"/>
    <col min="4371" max="4371" width="9.44140625" customWidth="1"/>
    <col min="4372" max="4372" width="7.33203125" customWidth="1"/>
    <col min="4373" max="4373" width="2" customWidth="1"/>
    <col min="4374" max="4374" width="4.33203125" customWidth="1"/>
    <col min="4375" max="4375" width="0.5546875" customWidth="1"/>
    <col min="4609" max="4609" width="0.44140625" customWidth="1"/>
    <col min="4610" max="4610" width="6.5546875" customWidth="1"/>
    <col min="4611" max="4611" width="6.44140625" customWidth="1"/>
    <col min="4612" max="4612" width="3.5546875" customWidth="1"/>
    <col min="4613" max="4613" width="6.109375" customWidth="1"/>
    <col min="4614" max="4614" width="0.6640625" customWidth="1"/>
    <col min="4615" max="4615" width="11.5546875" customWidth="1"/>
    <col min="4616" max="4616" width="6.33203125" customWidth="1"/>
    <col min="4617" max="4617" width="16.109375" customWidth="1"/>
    <col min="4618" max="4618" width="1.88671875" customWidth="1"/>
    <col min="4619" max="4619" width="21.5546875" customWidth="1"/>
    <col min="4620" max="4620" width="4.109375" customWidth="1"/>
    <col min="4621" max="4621" width="7.5546875" customWidth="1"/>
    <col min="4622" max="4622" width="2.109375" customWidth="1"/>
    <col min="4623" max="4623" width="8.109375" customWidth="1"/>
    <col min="4624" max="4624" width="5.5546875" customWidth="1"/>
    <col min="4625" max="4625" width="19.109375" customWidth="1"/>
    <col min="4626" max="4626" width="1.5546875" customWidth="1"/>
    <col min="4627" max="4627" width="9.44140625" customWidth="1"/>
    <col min="4628" max="4628" width="7.33203125" customWidth="1"/>
    <col min="4629" max="4629" width="2" customWidth="1"/>
    <col min="4630" max="4630" width="4.33203125" customWidth="1"/>
    <col min="4631" max="4631" width="0.5546875" customWidth="1"/>
    <col min="4865" max="4865" width="0.44140625" customWidth="1"/>
    <col min="4866" max="4866" width="6.5546875" customWidth="1"/>
    <col min="4867" max="4867" width="6.44140625" customWidth="1"/>
    <col min="4868" max="4868" width="3.5546875" customWidth="1"/>
    <col min="4869" max="4869" width="6.109375" customWidth="1"/>
    <col min="4870" max="4870" width="0.6640625" customWidth="1"/>
    <col min="4871" max="4871" width="11.5546875" customWidth="1"/>
    <col min="4872" max="4872" width="6.33203125" customWidth="1"/>
    <col min="4873" max="4873" width="16.109375" customWidth="1"/>
    <col min="4874" max="4874" width="1.88671875" customWidth="1"/>
    <col min="4875" max="4875" width="21.5546875" customWidth="1"/>
    <col min="4876" max="4876" width="4.109375" customWidth="1"/>
    <col min="4877" max="4877" width="7.5546875" customWidth="1"/>
    <col min="4878" max="4878" width="2.109375" customWidth="1"/>
    <col min="4879" max="4879" width="8.109375" customWidth="1"/>
    <col min="4880" max="4880" width="5.5546875" customWidth="1"/>
    <col min="4881" max="4881" width="19.109375" customWidth="1"/>
    <col min="4882" max="4882" width="1.5546875" customWidth="1"/>
    <col min="4883" max="4883" width="9.44140625" customWidth="1"/>
    <col min="4884" max="4884" width="7.33203125" customWidth="1"/>
    <col min="4885" max="4885" width="2" customWidth="1"/>
    <col min="4886" max="4886" width="4.33203125" customWidth="1"/>
    <col min="4887" max="4887" width="0.5546875" customWidth="1"/>
    <col min="5121" max="5121" width="0.44140625" customWidth="1"/>
    <col min="5122" max="5122" width="6.5546875" customWidth="1"/>
    <col min="5123" max="5123" width="6.44140625" customWidth="1"/>
    <col min="5124" max="5124" width="3.5546875" customWidth="1"/>
    <col min="5125" max="5125" width="6.109375" customWidth="1"/>
    <col min="5126" max="5126" width="0.6640625" customWidth="1"/>
    <col min="5127" max="5127" width="11.5546875" customWidth="1"/>
    <col min="5128" max="5128" width="6.33203125" customWidth="1"/>
    <col min="5129" max="5129" width="16.109375" customWidth="1"/>
    <col min="5130" max="5130" width="1.88671875" customWidth="1"/>
    <col min="5131" max="5131" width="21.5546875" customWidth="1"/>
    <col min="5132" max="5132" width="4.109375" customWidth="1"/>
    <col min="5133" max="5133" width="7.5546875" customWidth="1"/>
    <col min="5134" max="5134" width="2.109375" customWidth="1"/>
    <col min="5135" max="5135" width="8.109375" customWidth="1"/>
    <col min="5136" max="5136" width="5.5546875" customWidth="1"/>
    <col min="5137" max="5137" width="19.109375" customWidth="1"/>
    <col min="5138" max="5138" width="1.5546875" customWidth="1"/>
    <col min="5139" max="5139" width="9.44140625" customWidth="1"/>
    <col min="5140" max="5140" width="7.33203125" customWidth="1"/>
    <col min="5141" max="5141" width="2" customWidth="1"/>
    <col min="5142" max="5142" width="4.33203125" customWidth="1"/>
    <col min="5143" max="5143" width="0.5546875" customWidth="1"/>
    <col min="5377" max="5377" width="0.44140625" customWidth="1"/>
    <col min="5378" max="5378" width="6.5546875" customWidth="1"/>
    <col min="5379" max="5379" width="6.44140625" customWidth="1"/>
    <col min="5380" max="5380" width="3.5546875" customWidth="1"/>
    <col min="5381" max="5381" width="6.109375" customWidth="1"/>
    <col min="5382" max="5382" width="0.6640625" customWidth="1"/>
    <col min="5383" max="5383" width="11.5546875" customWidth="1"/>
    <col min="5384" max="5384" width="6.33203125" customWidth="1"/>
    <col min="5385" max="5385" width="16.109375" customWidth="1"/>
    <col min="5386" max="5386" width="1.88671875" customWidth="1"/>
    <col min="5387" max="5387" width="21.5546875" customWidth="1"/>
    <col min="5388" max="5388" width="4.109375" customWidth="1"/>
    <col min="5389" max="5389" width="7.5546875" customWidth="1"/>
    <col min="5390" max="5390" width="2.109375" customWidth="1"/>
    <col min="5391" max="5391" width="8.109375" customWidth="1"/>
    <col min="5392" max="5392" width="5.5546875" customWidth="1"/>
    <col min="5393" max="5393" width="19.109375" customWidth="1"/>
    <col min="5394" max="5394" width="1.5546875" customWidth="1"/>
    <col min="5395" max="5395" width="9.44140625" customWidth="1"/>
    <col min="5396" max="5396" width="7.33203125" customWidth="1"/>
    <col min="5397" max="5397" width="2" customWidth="1"/>
    <col min="5398" max="5398" width="4.33203125" customWidth="1"/>
    <col min="5399" max="5399" width="0.5546875" customWidth="1"/>
    <col min="5633" max="5633" width="0.44140625" customWidth="1"/>
    <col min="5634" max="5634" width="6.5546875" customWidth="1"/>
    <col min="5635" max="5635" width="6.44140625" customWidth="1"/>
    <col min="5636" max="5636" width="3.5546875" customWidth="1"/>
    <col min="5637" max="5637" width="6.109375" customWidth="1"/>
    <col min="5638" max="5638" width="0.6640625" customWidth="1"/>
    <col min="5639" max="5639" width="11.5546875" customWidth="1"/>
    <col min="5640" max="5640" width="6.33203125" customWidth="1"/>
    <col min="5641" max="5641" width="16.109375" customWidth="1"/>
    <col min="5642" max="5642" width="1.88671875" customWidth="1"/>
    <col min="5643" max="5643" width="21.5546875" customWidth="1"/>
    <col min="5644" max="5644" width="4.109375" customWidth="1"/>
    <col min="5645" max="5645" width="7.5546875" customWidth="1"/>
    <col min="5646" max="5646" width="2.109375" customWidth="1"/>
    <col min="5647" max="5647" width="8.109375" customWidth="1"/>
    <col min="5648" max="5648" width="5.5546875" customWidth="1"/>
    <col min="5649" max="5649" width="19.109375" customWidth="1"/>
    <col min="5650" max="5650" width="1.5546875" customWidth="1"/>
    <col min="5651" max="5651" width="9.44140625" customWidth="1"/>
    <col min="5652" max="5652" width="7.33203125" customWidth="1"/>
    <col min="5653" max="5653" width="2" customWidth="1"/>
    <col min="5654" max="5654" width="4.33203125" customWidth="1"/>
    <col min="5655" max="5655" width="0.5546875" customWidth="1"/>
    <col min="5889" max="5889" width="0.44140625" customWidth="1"/>
    <col min="5890" max="5890" width="6.5546875" customWidth="1"/>
    <col min="5891" max="5891" width="6.44140625" customWidth="1"/>
    <col min="5892" max="5892" width="3.5546875" customWidth="1"/>
    <col min="5893" max="5893" width="6.109375" customWidth="1"/>
    <col min="5894" max="5894" width="0.6640625" customWidth="1"/>
    <col min="5895" max="5895" width="11.5546875" customWidth="1"/>
    <col min="5896" max="5896" width="6.33203125" customWidth="1"/>
    <col min="5897" max="5897" width="16.109375" customWidth="1"/>
    <col min="5898" max="5898" width="1.88671875" customWidth="1"/>
    <col min="5899" max="5899" width="21.5546875" customWidth="1"/>
    <col min="5900" max="5900" width="4.109375" customWidth="1"/>
    <col min="5901" max="5901" width="7.5546875" customWidth="1"/>
    <col min="5902" max="5902" width="2.109375" customWidth="1"/>
    <col min="5903" max="5903" width="8.109375" customWidth="1"/>
    <col min="5904" max="5904" width="5.5546875" customWidth="1"/>
    <col min="5905" max="5905" width="19.109375" customWidth="1"/>
    <col min="5906" max="5906" width="1.5546875" customWidth="1"/>
    <col min="5907" max="5907" width="9.44140625" customWidth="1"/>
    <col min="5908" max="5908" width="7.33203125" customWidth="1"/>
    <col min="5909" max="5909" width="2" customWidth="1"/>
    <col min="5910" max="5910" width="4.33203125" customWidth="1"/>
    <col min="5911" max="5911" width="0.5546875" customWidth="1"/>
    <col min="6145" max="6145" width="0.44140625" customWidth="1"/>
    <col min="6146" max="6146" width="6.5546875" customWidth="1"/>
    <col min="6147" max="6147" width="6.44140625" customWidth="1"/>
    <col min="6148" max="6148" width="3.5546875" customWidth="1"/>
    <col min="6149" max="6149" width="6.109375" customWidth="1"/>
    <col min="6150" max="6150" width="0.6640625" customWidth="1"/>
    <col min="6151" max="6151" width="11.5546875" customWidth="1"/>
    <col min="6152" max="6152" width="6.33203125" customWidth="1"/>
    <col min="6153" max="6153" width="16.109375" customWidth="1"/>
    <col min="6154" max="6154" width="1.88671875" customWidth="1"/>
    <col min="6155" max="6155" width="21.5546875" customWidth="1"/>
    <col min="6156" max="6156" width="4.109375" customWidth="1"/>
    <col min="6157" max="6157" width="7.5546875" customWidth="1"/>
    <col min="6158" max="6158" width="2.109375" customWidth="1"/>
    <col min="6159" max="6159" width="8.109375" customWidth="1"/>
    <col min="6160" max="6160" width="5.5546875" customWidth="1"/>
    <col min="6161" max="6161" width="19.109375" customWidth="1"/>
    <col min="6162" max="6162" width="1.5546875" customWidth="1"/>
    <col min="6163" max="6163" width="9.44140625" customWidth="1"/>
    <col min="6164" max="6164" width="7.33203125" customWidth="1"/>
    <col min="6165" max="6165" width="2" customWidth="1"/>
    <col min="6166" max="6166" width="4.33203125" customWidth="1"/>
    <col min="6167" max="6167" width="0.5546875" customWidth="1"/>
    <col min="6401" max="6401" width="0.44140625" customWidth="1"/>
    <col min="6402" max="6402" width="6.5546875" customWidth="1"/>
    <col min="6403" max="6403" width="6.44140625" customWidth="1"/>
    <col min="6404" max="6404" width="3.5546875" customWidth="1"/>
    <col min="6405" max="6405" width="6.109375" customWidth="1"/>
    <col min="6406" max="6406" width="0.6640625" customWidth="1"/>
    <col min="6407" max="6407" width="11.5546875" customWidth="1"/>
    <col min="6408" max="6408" width="6.33203125" customWidth="1"/>
    <col min="6409" max="6409" width="16.109375" customWidth="1"/>
    <col min="6410" max="6410" width="1.88671875" customWidth="1"/>
    <col min="6411" max="6411" width="21.5546875" customWidth="1"/>
    <col min="6412" max="6412" width="4.109375" customWidth="1"/>
    <col min="6413" max="6413" width="7.5546875" customWidth="1"/>
    <col min="6414" max="6414" width="2.109375" customWidth="1"/>
    <col min="6415" max="6415" width="8.109375" customWidth="1"/>
    <col min="6416" max="6416" width="5.5546875" customWidth="1"/>
    <col min="6417" max="6417" width="19.109375" customWidth="1"/>
    <col min="6418" max="6418" width="1.5546875" customWidth="1"/>
    <col min="6419" max="6419" width="9.44140625" customWidth="1"/>
    <col min="6420" max="6420" width="7.33203125" customWidth="1"/>
    <col min="6421" max="6421" width="2" customWidth="1"/>
    <col min="6422" max="6422" width="4.33203125" customWidth="1"/>
    <col min="6423" max="6423" width="0.5546875" customWidth="1"/>
    <col min="6657" max="6657" width="0.44140625" customWidth="1"/>
    <col min="6658" max="6658" width="6.5546875" customWidth="1"/>
    <col min="6659" max="6659" width="6.44140625" customWidth="1"/>
    <col min="6660" max="6660" width="3.5546875" customWidth="1"/>
    <col min="6661" max="6661" width="6.109375" customWidth="1"/>
    <col min="6662" max="6662" width="0.6640625" customWidth="1"/>
    <col min="6663" max="6663" width="11.5546875" customWidth="1"/>
    <col min="6664" max="6664" width="6.33203125" customWidth="1"/>
    <col min="6665" max="6665" width="16.109375" customWidth="1"/>
    <col min="6666" max="6666" width="1.88671875" customWidth="1"/>
    <col min="6667" max="6667" width="21.5546875" customWidth="1"/>
    <col min="6668" max="6668" width="4.109375" customWidth="1"/>
    <col min="6669" max="6669" width="7.5546875" customWidth="1"/>
    <col min="6670" max="6670" width="2.109375" customWidth="1"/>
    <col min="6671" max="6671" width="8.109375" customWidth="1"/>
    <col min="6672" max="6672" width="5.5546875" customWidth="1"/>
    <col min="6673" max="6673" width="19.109375" customWidth="1"/>
    <col min="6674" max="6674" width="1.5546875" customWidth="1"/>
    <col min="6675" max="6675" width="9.44140625" customWidth="1"/>
    <col min="6676" max="6676" width="7.33203125" customWidth="1"/>
    <col min="6677" max="6677" width="2" customWidth="1"/>
    <col min="6678" max="6678" width="4.33203125" customWidth="1"/>
    <col min="6679" max="6679" width="0.5546875" customWidth="1"/>
    <col min="6913" max="6913" width="0.44140625" customWidth="1"/>
    <col min="6914" max="6914" width="6.5546875" customWidth="1"/>
    <col min="6915" max="6915" width="6.44140625" customWidth="1"/>
    <col min="6916" max="6916" width="3.5546875" customWidth="1"/>
    <col min="6917" max="6917" width="6.109375" customWidth="1"/>
    <col min="6918" max="6918" width="0.6640625" customWidth="1"/>
    <col min="6919" max="6919" width="11.5546875" customWidth="1"/>
    <col min="6920" max="6920" width="6.33203125" customWidth="1"/>
    <col min="6921" max="6921" width="16.109375" customWidth="1"/>
    <col min="6922" max="6922" width="1.88671875" customWidth="1"/>
    <col min="6923" max="6923" width="21.5546875" customWidth="1"/>
    <col min="6924" max="6924" width="4.109375" customWidth="1"/>
    <col min="6925" max="6925" width="7.5546875" customWidth="1"/>
    <col min="6926" max="6926" width="2.109375" customWidth="1"/>
    <col min="6927" max="6927" width="8.109375" customWidth="1"/>
    <col min="6928" max="6928" width="5.5546875" customWidth="1"/>
    <col min="6929" max="6929" width="19.109375" customWidth="1"/>
    <col min="6930" max="6930" width="1.5546875" customWidth="1"/>
    <col min="6931" max="6931" width="9.44140625" customWidth="1"/>
    <col min="6932" max="6932" width="7.33203125" customWidth="1"/>
    <col min="6933" max="6933" width="2" customWidth="1"/>
    <col min="6934" max="6934" width="4.33203125" customWidth="1"/>
    <col min="6935" max="6935" width="0.5546875" customWidth="1"/>
    <col min="7169" max="7169" width="0.44140625" customWidth="1"/>
    <col min="7170" max="7170" width="6.5546875" customWidth="1"/>
    <col min="7171" max="7171" width="6.44140625" customWidth="1"/>
    <col min="7172" max="7172" width="3.5546875" customWidth="1"/>
    <col min="7173" max="7173" width="6.109375" customWidth="1"/>
    <col min="7174" max="7174" width="0.6640625" customWidth="1"/>
    <col min="7175" max="7175" width="11.5546875" customWidth="1"/>
    <col min="7176" max="7176" width="6.33203125" customWidth="1"/>
    <col min="7177" max="7177" width="16.109375" customWidth="1"/>
    <col min="7178" max="7178" width="1.88671875" customWidth="1"/>
    <col min="7179" max="7179" width="21.5546875" customWidth="1"/>
    <col min="7180" max="7180" width="4.109375" customWidth="1"/>
    <col min="7181" max="7181" width="7.5546875" customWidth="1"/>
    <col min="7182" max="7182" width="2.109375" customWidth="1"/>
    <col min="7183" max="7183" width="8.109375" customWidth="1"/>
    <col min="7184" max="7184" width="5.5546875" customWidth="1"/>
    <col min="7185" max="7185" width="19.109375" customWidth="1"/>
    <col min="7186" max="7186" width="1.5546875" customWidth="1"/>
    <col min="7187" max="7187" width="9.44140625" customWidth="1"/>
    <col min="7188" max="7188" width="7.33203125" customWidth="1"/>
    <col min="7189" max="7189" width="2" customWidth="1"/>
    <col min="7190" max="7190" width="4.33203125" customWidth="1"/>
    <col min="7191" max="7191" width="0.5546875" customWidth="1"/>
    <col min="7425" max="7425" width="0.44140625" customWidth="1"/>
    <col min="7426" max="7426" width="6.5546875" customWidth="1"/>
    <col min="7427" max="7427" width="6.44140625" customWidth="1"/>
    <col min="7428" max="7428" width="3.5546875" customWidth="1"/>
    <col min="7429" max="7429" width="6.109375" customWidth="1"/>
    <col min="7430" max="7430" width="0.6640625" customWidth="1"/>
    <col min="7431" max="7431" width="11.5546875" customWidth="1"/>
    <col min="7432" max="7432" width="6.33203125" customWidth="1"/>
    <col min="7433" max="7433" width="16.109375" customWidth="1"/>
    <col min="7434" max="7434" width="1.88671875" customWidth="1"/>
    <col min="7435" max="7435" width="21.5546875" customWidth="1"/>
    <col min="7436" max="7436" width="4.109375" customWidth="1"/>
    <col min="7437" max="7437" width="7.5546875" customWidth="1"/>
    <col min="7438" max="7438" width="2.109375" customWidth="1"/>
    <col min="7439" max="7439" width="8.109375" customWidth="1"/>
    <col min="7440" max="7440" width="5.5546875" customWidth="1"/>
    <col min="7441" max="7441" width="19.109375" customWidth="1"/>
    <col min="7442" max="7442" width="1.5546875" customWidth="1"/>
    <col min="7443" max="7443" width="9.44140625" customWidth="1"/>
    <col min="7444" max="7444" width="7.33203125" customWidth="1"/>
    <col min="7445" max="7445" width="2" customWidth="1"/>
    <col min="7446" max="7446" width="4.33203125" customWidth="1"/>
    <col min="7447" max="7447" width="0.5546875" customWidth="1"/>
    <col min="7681" max="7681" width="0.44140625" customWidth="1"/>
    <col min="7682" max="7682" width="6.5546875" customWidth="1"/>
    <col min="7683" max="7683" width="6.44140625" customWidth="1"/>
    <col min="7684" max="7684" width="3.5546875" customWidth="1"/>
    <col min="7685" max="7685" width="6.109375" customWidth="1"/>
    <col min="7686" max="7686" width="0.6640625" customWidth="1"/>
    <col min="7687" max="7687" width="11.5546875" customWidth="1"/>
    <col min="7688" max="7688" width="6.33203125" customWidth="1"/>
    <col min="7689" max="7689" width="16.109375" customWidth="1"/>
    <col min="7690" max="7690" width="1.88671875" customWidth="1"/>
    <col min="7691" max="7691" width="21.5546875" customWidth="1"/>
    <col min="7692" max="7692" width="4.109375" customWidth="1"/>
    <col min="7693" max="7693" width="7.5546875" customWidth="1"/>
    <col min="7694" max="7694" width="2.109375" customWidth="1"/>
    <col min="7695" max="7695" width="8.109375" customWidth="1"/>
    <col min="7696" max="7696" width="5.5546875" customWidth="1"/>
    <col min="7697" max="7697" width="19.109375" customWidth="1"/>
    <col min="7698" max="7698" width="1.5546875" customWidth="1"/>
    <col min="7699" max="7699" width="9.44140625" customWidth="1"/>
    <col min="7700" max="7700" width="7.33203125" customWidth="1"/>
    <col min="7701" max="7701" width="2" customWidth="1"/>
    <col min="7702" max="7702" width="4.33203125" customWidth="1"/>
    <col min="7703" max="7703" width="0.5546875" customWidth="1"/>
    <col min="7937" max="7937" width="0.44140625" customWidth="1"/>
    <col min="7938" max="7938" width="6.5546875" customWidth="1"/>
    <col min="7939" max="7939" width="6.44140625" customWidth="1"/>
    <col min="7940" max="7940" width="3.5546875" customWidth="1"/>
    <col min="7941" max="7941" width="6.109375" customWidth="1"/>
    <col min="7942" max="7942" width="0.6640625" customWidth="1"/>
    <col min="7943" max="7943" width="11.5546875" customWidth="1"/>
    <col min="7944" max="7944" width="6.33203125" customWidth="1"/>
    <col min="7945" max="7945" width="16.109375" customWidth="1"/>
    <col min="7946" max="7946" width="1.88671875" customWidth="1"/>
    <col min="7947" max="7947" width="21.5546875" customWidth="1"/>
    <col min="7948" max="7948" width="4.109375" customWidth="1"/>
    <col min="7949" max="7949" width="7.5546875" customWidth="1"/>
    <col min="7950" max="7950" width="2.109375" customWidth="1"/>
    <col min="7951" max="7951" width="8.109375" customWidth="1"/>
    <col min="7952" max="7952" width="5.5546875" customWidth="1"/>
    <col min="7953" max="7953" width="19.109375" customWidth="1"/>
    <col min="7954" max="7954" width="1.5546875" customWidth="1"/>
    <col min="7955" max="7955" width="9.44140625" customWidth="1"/>
    <col min="7956" max="7956" width="7.33203125" customWidth="1"/>
    <col min="7957" max="7957" width="2" customWidth="1"/>
    <col min="7958" max="7958" width="4.33203125" customWidth="1"/>
    <col min="7959" max="7959" width="0.5546875" customWidth="1"/>
    <col min="8193" max="8193" width="0.44140625" customWidth="1"/>
    <col min="8194" max="8194" width="6.5546875" customWidth="1"/>
    <col min="8195" max="8195" width="6.44140625" customWidth="1"/>
    <col min="8196" max="8196" width="3.5546875" customWidth="1"/>
    <col min="8197" max="8197" width="6.109375" customWidth="1"/>
    <col min="8198" max="8198" width="0.6640625" customWidth="1"/>
    <col min="8199" max="8199" width="11.5546875" customWidth="1"/>
    <col min="8200" max="8200" width="6.33203125" customWidth="1"/>
    <col min="8201" max="8201" width="16.109375" customWidth="1"/>
    <col min="8202" max="8202" width="1.88671875" customWidth="1"/>
    <col min="8203" max="8203" width="21.5546875" customWidth="1"/>
    <col min="8204" max="8204" width="4.109375" customWidth="1"/>
    <col min="8205" max="8205" width="7.5546875" customWidth="1"/>
    <col min="8206" max="8206" width="2.109375" customWidth="1"/>
    <col min="8207" max="8207" width="8.109375" customWidth="1"/>
    <col min="8208" max="8208" width="5.5546875" customWidth="1"/>
    <col min="8209" max="8209" width="19.109375" customWidth="1"/>
    <col min="8210" max="8210" width="1.5546875" customWidth="1"/>
    <col min="8211" max="8211" width="9.44140625" customWidth="1"/>
    <col min="8212" max="8212" width="7.33203125" customWidth="1"/>
    <col min="8213" max="8213" width="2" customWidth="1"/>
    <col min="8214" max="8214" width="4.33203125" customWidth="1"/>
    <col min="8215" max="8215" width="0.5546875" customWidth="1"/>
    <col min="8449" max="8449" width="0.44140625" customWidth="1"/>
    <col min="8450" max="8450" width="6.5546875" customWidth="1"/>
    <col min="8451" max="8451" width="6.44140625" customWidth="1"/>
    <col min="8452" max="8452" width="3.5546875" customWidth="1"/>
    <col min="8453" max="8453" width="6.109375" customWidth="1"/>
    <col min="8454" max="8454" width="0.6640625" customWidth="1"/>
    <col min="8455" max="8455" width="11.5546875" customWidth="1"/>
    <col min="8456" max="8456" width="6.33203125" customWidth="1"/>
    <col min="8457" max="8457" width="16.109375" customWidth="1"/>
    <col min="8458" max="8458" width="1.88671875" customWidth="1"/>
    <col min="8459" max="8459" width="21.5546875" customWidth="1"/>
    <col min="8460" max="8460" width="4.109375" customWidth="1"/>
    <col min="8461" max="8461" width="7.5546875" customWidth="1"/>
    <col min="8462" max="8462" width="2.109375" customWidth="1"/>
    <col min="8463" max="8463" width="8.109375" customWidth="1"/>
    <col min="8464" max="8464" width="5.5546875" customWidth="1"/>
    <col min="8465" max="8465" width="19.109375" customWidth="1"/>
    <col min="8466" max="8466" width="1.5546875" customWidth="1"/>
    <col min="8467" max="8467" width="9.44140625" customWidth="1"/>
    <col min="8468" max="8468" width="7.33203125" customWidth="1"/>
    <col min="8469" max="8469" width="2" customWidth="1"/>
    <col min="8470" max="8470" width="4.33203125" customWidth="1"/>
    <col min="8471" max="8471" width="0.5546875" customWidth="1"/>
    <col min="8705" max="8705" width="0.44140625" customWidth="1"/>
    <col min="8706" max="8706" width="6.5546875" customWidth="1"/>
    <col min="8707" max="8707" width="6.44140625" customWidth="1"/>
    <col min="8708" max="8708" width="3.5546875" customWidth="1"/>
    <col min="8709" max="8709" width="6.109375" customWidth="1"/>
    <col min="8710" max="8710" width="0.6640625" customWidth="1"/>
    <col min="8711" max="8711" width="11.5546875" customWidth="1"/>
    <col min="8712" max="8712" width="6.33203125" customWidth="1"/>
    <col min="8713" max="8713" width="16.109375" customWidth="1"/>
    <col min="8714" max="8714" width="1.88671875" customWidth="1"/>
    <col min="8715" max="8715" width="21.5546875" customWidth="1"/>
    <col min="8716" max="8716" width="4.109375" customWidth="1"/>
    <col min="8717" max="8717" width="7.5546875" customWidth="1"/>
    <col min="8718" max="8718" width="2.109375" customWidth="1"/>
    <col min="8719" max="8719" width="8.109375" customWidth="1"/>
    <col min="8720" max="8720" width="5.5546875" customWidth="1"/>
    <col min="8721" max="8721" width="19.109375" customWidth="1"/>
    <col min="8722" max="8722" width="1.5546875" customWidth="1"/>
    <col min="8723" max="8723" width="9.44140625" customWidth="1"/>
    <col min="8724" max="8724" width="7.33203125" customWidth="1"/>
    <col min="8725" max="8725" width="2" customWidth="1"/>
    <col min="8726" max="8726" width="4.33203125" customWidth="1"/>
    <col min="8727" max="8727" width="0.5546875" customWidth="1"/>
    <col min="8961" max="8961" width="0.44140625" customWidth="1"/>
    <col min="8962" max="8962" width="6.5546875" customWidth="1"/>
    <col min="8963" max="8963" width="6.44140625" customWidth="1"/>
    <col min="8964" max="8964" width="3.5546875" customWidth="1"/>
    <col min="8965" max="8965" width="6.109375" customWidth="1"/>
    <col min="8966" max="8966" width="0.6640625" customWidth="1"/>
    <col min="8967" max="8967" width="11.5546875" customWidth="1"/>
    <col min="8968" max="8968" width="6.33203125" customWidth="1"/>
    <col min="8969" max="8969" width="16.109375" customWidth="1"/>
    <col min="8970" max="8970" width="1.88671875" customWidth="1"/>
    <col min="8971" max="8971" width="21.5546875" customWidth="1"/>
    <col min="8972" max="8972" width="4.109375" customWidth="1"/>
    <col min="8973" max="8973" width="7.5546875" customWidth="1"/>
    <col min="8974" max="8974" width="2.109375" customWidth="1"/>
    <col min="8975" max="8975" width="8.109375" customWidth="1"/>
    <col min="8976" max="8976" width="5.5546875" customWidth="1"/>
    <col min="8977" max="8977" width="19.109375" customWidth="1"/>
    <col min="8978" max="8978" width="1.5546875" customWidth="1"/>
    <col min="8979" max="8979" width="9.44140625" customWidth="1"/>
    <col min="8980" max="8980" width="7.33203125" customWidth="1"/>
    <col min="8981" max="8981" width="2" customWidth="1"/>
    <col min="8982" max="8982" width="4.33203125" customWidth="1"/>
    <col min="8983" max="8983" width="0.5546875" customWidth="1"/>
    <col min="9217" max="9217" width="0.44140625" customWidth="1"/>
    <col min="9218" max="9218" width="6.5546875" customWidth="1"/>
    <col min="9219" max="9219" width="6.44140625" customWidth="1"/>
    <col min="9220" max="9220" width="3.5546875" customWidth="1"/>
    <col min="9221" max="9221" width="6.109375" customWidth="1"/>
    <col min="9222" max="9222" width="0.6640625" customWidth="1"/>
    <col min="9223" max="9223" width="11.5546875" customWidth="1"/>
    <col min="9224" max="9224" width="6.33203125" customWidth="1"/>
    <col min="9225" max="9225" width="16.109375" customWidth="1"/>
    <col min="9226" max="9226" width="1.88671875" customWidth="1"/>
    <col min="9227" max="9227" width="21.5546875" customWidth="1"/>
    <col min="9228" max="9228" width="4.109375" customWidth="1"/>
    <col min="9229" max="9229" width="7.5546875" customWidth="1"/>
    <col min="9230" max="9230" width="2.109375" customWidth="1"/>
    <col min="9231" max="9231" width="8.109375" customWidth="1"/>
    <col min="9232" max="9232" width="5.5546875" customWidth="1"/>
    <col min="9233" max="9233" width="19.109375" customWidth="1"/>
    <col min="9234" max="9234" width="1.5546875" customWidth="1"/>
    <col min="9235" max="9235" width="9.44140625" customWidth="1"/>
    <col min="9236" max="9236" width="7.33203125" customWidth="1"/>
    <col min="9237" max="9237" width="2" customWidth="1"/>
    <col min="9238" max="9238" width="4.33203125" customWidth="1"/>
    <col min="9239" max="9239" width="0.5546875" customWidth="1"/>
    <col min="9473" max="9473" width="0.44140625" customWidth="1"/>
    <col min="9474" max="9474" width="6.5546875" customWidth="1"/>
    <col min="9475" max="9475" width="6.44140625" customWidth="1"/>
    <col min="9476" max="9476" width="3.5546875" customWidth="1"/>
    <col min="9477" max="9477" width="6.109375" customWidth="1"/>
    <col min="9478" max="9478" width="0.6640625" customWidth="1"/>
    <col min="9479" max="9479" width="11.5546875" customWidth="1"/>
    <col min="9480" max="9480" width="6.33203125" customWidth="1"/>
    <col min="9481" max="9481" width="16.109375" customWidth="1"/>
    <col min="9482" max="9482" width="1.88671875" customWidth="1"/>
    <col min="9483" max="9483" width="21.5546875" customWidth="1"/>
    <col min="9484" max="9484" width="4.109375" customWidth="1"/>
    <col min="9485" max="9485" width="7.5546875" customWidth="1"/>
    <col min="9486" max="9486" width="2.109375" customWidth="1"/>
    <col min="9487" max="9487" width="8.109375" customWidth="1"/>
    <col min="9488" max="9488" width="5.5546875" customWidth="1"/>
    <col min="9489" max="9489" width="19.109375" customWidth="1"/>
    <col min="9490" max="9490" width="1.5546875" customWidth="1"/>
    <col min="9491" max="9491" width="9.44140625" customWidth="1"/>
    <col min="9492" max="9492" width="7.33203125" customWidth="1"/>
    <col min="9493" max="9493" width="2" customWidth="1"/>
    <col min="9494" max="9494" width="4.33203125" customWidth="1"/>
    <col min="9495" max="9495" width="0.5546875" customWidth="1"/>
    <col min="9729" max="9729" width="0.44140625" customWidth="1"/>
    <col min="9730" max="9730" width="6.5546875" customWidth="1"/>
    <col min="9731" max="9731" width="6.44140625" customWidth="1"/>
    <col min="9732" max="9732" width="3.5546875" customWidth="1"/>
    <col min="9733" max="9733" width="6.109375" customWidth="1"/>
    <col min="9734" max="9734" width="0.6640625" customWidth="1"/>
    <col min="9735" max="9735" width="11.5546875" customWidth="1"/>
    <col min="9736" max="9736" width="6.33203125" customWidth="1"/>
    <col min="9737" max="9737" width="16.109375" customWidth="1"/>
    <col min="9738" max="9738" width="1.88671875" customWidth="1"/>
    <col min="9739" max="9739" width="21.5546875" customWidth="1"/>
    <col min="9740" max="9740" width="4.109375" customWidth="1"/>
    <col min="9741" max="9741" width="7.5546875" customWidth="1"/>
    <col min="9742" max="9742" width="2.109375" customWidth="1"/>
    <col min="9743" max="9743" width="8.109375" customWidth="1"/>
    <col min="9744" max="9744" width="5.5546875" customWidth="1"/>
    <col min="9745" max="9745" width="19.109375" customWidth="1"/>
    <col min="9746" max="9746" width="1.5546875" customWidth="1"/>
    <col min="9747" max="9747" width="9.44140625" customWidth="1"/>
    <col min="9748" max="9748" width="7.33203125" customWidth="1"/>
    <col min="9749" max="9749" width="2" customWidth="1"/>
    <col min="9750" max="9750" width="4.33203125" customWidth="1"/>
    <col min="9751" max="9751" width="0.5546875" customWidth="1"/>
    <col min="9985" max="9985" width="0.44140625" customWidth="1"/>
    <col min="9986" max="9986" width="6.5546875" customWidth="1"/>
    <col min="9987" max="9987" width="6.44140625" customWidth="1"/>
    <col min="9988" max="9988" width="3.5546875" customWidth="1"/>
    <col min="9989" max="9989" width="6.109375" customWidth="1"/>
    <col min="9990" max="9990" width="0.6640625" customWidth="1"/>
    <col min="9991" max="9991" width="11.5546875" customWidth="1"/>
    <col min="9992" max="9992" width="6.33203125" customWidth="1"/>
    <col min="9993" max="9993" width="16.109375" customWidth="1"/>
    <col min="9994" max="9994" width="1.88671875" customWidth="1"/>
    <col min="9995" max="9995" width="21.5546875" customWidth="1"/>
    <col min="9996" max="9996" width="4.109375" customWidth="1"/>
    <col min="9997" max="9997" width="7.5546875" customWidth="1"/>
    <col min="9998" max="9998" width="2.109375" customWidth="1"/>
    <col min="9999" max="9999" width="8.109375" customWidth="1"/>
    <col min="10000" max="10000" width="5.5546875" customWidth="1"/>
    <col min="10001" max="10001" width="19.109375" customWidth="1"/>
    <col min="10002" max="10002" width="1.5546875" customWidth="1"/>
    <col min="10003" max="10003" width="9.44140625" customWidth="1"/>
    <col min="10004" max="10004" width="7.33203125" customWidth="1"/>
    <col min="10005" max="10005" width="2" customWidth="1"/>
    <col min="10006" max="10006" width="4.33203125" customWidth="1"/>
    <col min="10007" max="10007" width="0.5546875" customWidth="1"/>
    <col min="10241" max="10241" width="0.44140625" customWidth="1"/>
    <col min="10242" max="10242" width="6.5546875" customWidth="1"/>
    <col min="10243" max="10243" width="6.44140625" customWidth="1"/>
    <col min="10244" max="10244" width="3.5546875" customWidth="1"/>
    <col min="10245" max="10245" width="6.109375" customWidth="1"/>
    <col min="10246" max="10246" width="0.6640625" customWidth="1"/>
    <col min="10247" max="10247" width="11.5546875" customWidth="1"/>
    <col min="10248" max="10248" width="6.33203125" customWidth="1"/>
    <col min="10249" max="10249" width="16.109375" customWidth="1"/>
    <col min="10250" max="10250" width="1.88671875" customWidth="1"/>
    <col min="10251" max="10251" width="21.5546875" customWidth="1"/>
    <col min="10252" max="10252" width="4.109375" customWidth="1"/>
    <col min="10253" max="10253" width="7.5546875" customWidth="1"/>
    <col min="10254" max="10254" width="2.109375" customWidth="1"/>
    <col min="10255" max="10255" width="8.109375" customWidth="1"/>
    <col min="10256" max="10256" width="5.5546875" customWidth="1"/>
    <col min="10257" max="10257" width="19.109375" customWidth="1"/>
    <col min="10258" max="10258" width="1.5546875" customWidth="1"/>
    <col min="10259" max="10259" width="9.44140625" customWidth="1"/>
    <col min="10260" max="10260" width="7.33203125" customWidth="1"/>
    <col min="10261" max="10261" width="2" customWidth="1"/>
    <col min="10262" max="10262" width="4.33203125" customWidth="1"/>
    <col min="10263" max="10263" width="0.5546875" customWidth="1"/>
    <col min="10497" max="10497" width="0.44140625" customWidth="1"/>
    <col min="10498" max="10498" width="6.5546875" customWidth="1"/>
    <col min="10499" max="10499" width="6.44140625" customWidth="1"/>
    <col min="10500" max="10500" width="3.5546875" customWidth="1"/>
    <col min="10501" max="10501" width="6.109375" customWidth="1"/>
    <col min="10502" max="10502" width="0.6640625" customWidth="1"/>
    <col min="10503" max="10503" width="11.5546875" customWidth="1"/>
    <col min="10504" max="10504" width="6.33203125" customWidth="1"/>
    <col min="10505" max="10505" width="16.109375" customWidth="1"/>
    <col min="10506" max="10506" width="1.88671875" customWidth="1"/>
    <col min="10507" max="10507" width="21.5546875" customWidth="1"/>
    <col min="10508" max="10508" width="4.109375" customWidth="1"/>
    <col min="10509" max="10509" width="7.5546875" customWidth="1"/>
    <col min="10510" max="10510" width="2.109375" customWidth="1"/>
    <col min="10511" max="10511" width="8.109375" customWidth="1"/>
    <col min="10512" max="10512" width="5.5546875" customWidth="1"/>
    <col min="10513" max="10513" width="19.109375" customWidth="1"/>
    <col min="10514" max="10514" width="1.5546875" customWidth="1"/>
    <col min="10515" max="10515" width="9.44140625" customWidth="1"/>
    <col min="10516" max="10516" width="7.33203125" customWidth="1"/>
    <col min="10517" max="10517" width="2" customWidth="1"/>
    <col min="10518" max="10518" width="4.33203125" customWidth="1"/>
    <col min="10519" max="10519" width="0.5546875" customWidth="1"/>
    <col min="10753" max="10753" width="0.44140625" customWidth="1"/>
    <col min="10754" max="10754" width="6.5546875" customWidth="1"/>
    <col min="10755" max="10755" width="6.44140625" customWidth="1"/>
    <col min="10756" max="10756" width="3.5546875" customWidth="1"/>
    <col min="10757" max="10757" width="6.109375" customWidth="1"/>
    <col min="10758" max="10758" width="0.6640625" customWidth="1"/>
    <col min="10759" max="10759" width="11.5546875" customWidth="1"/>
    <col min="10760" max="10760" width="6.33203125" customWidth="1"/>
    <col min="10761" max="10761" width="16.109375" customWidth="1"/>
    <col min="10762" max="10762" width="1.88671875" customWidth="1"/>
    <col min="10763" max="10763" width="21.5546875" customWidth="1"/>
    <col min="10764" max="10764" width="4.109375" customWidth="1"/>
    <col min="10765" max="10765" width="7.5546875" customWidth="1"/>
    <col min="10766" max="10766" width="2.109375" customWidth="1"/>
    <col min="10767" max="10767" width="8.109375" customWidth="1"/>
    <col min="10768" max="10768" width="5.5546875" customWidth="1"/>
    <col min="10769" max="10769" width="19.109375" customWidth="1"/>
    <col min="10770" max="10770" width="1.5546875" customWidth="1"/>
    <col min="10771" max="10771" width="9.44140625" customWidth="1"/>
    <col min="10772" max="10772" width="7.33203125" customWidth="1"/>
    <col min="10773" max="10773" width="2" customWidth="1"/>
    <col min="10774" max="10774" width="4.33203125" customWidth="1"/>
    <col min="10775" max="10775" width="0.5546875" customWidth="1"/>
    <col min="11009" max="11009" width="0.44140625" customWidth="1"/>
    <col min="11010" max="11010" width="6.5546875" customWidth="1"/>
    <col min="11011" max="11011" width="6.44140625" customWidth="1"/>
    <col min="11012" max="11012" width="3.5546875" customWidth="1"/>
    <col min="11013" max="11013" width="6.109375" customWidth="1"/>
    <col min="11014" max="11014" width="0.6640625" customWidth="1"/>
    <col min="11015" max="11015" width="11.5546875" customWidth="1"/>
    <col min="11016" max="11016" width="6.33203125" customWidth="1"/>
    <col min="11017" max="11017" width="16.109375" customWidth="1"/>
    <col min="11018" max="11018" width="1.88671875" customWidth="1"/>
    <col min="11019" max="11019" width="21.5546875" customWidth="1"/>
    <col min="11020" max="11020" width="4.109375" customWidth="1"/>
    <col min="11021" max="11021" width="7.5546875" customWidth="1"/>
    <col min="11022" max="11022" width="2.109375" customWidth="1"/>
    <col min="11023" max="11023" width="8.109375" customWidth="1"/>
    <col min="11024" max="11024" width="5.5546875" customWidth="1"/>
    <col min="11025" max="11025" width="19.109375" customWidth="1"/>
    <col min="11026" max="11026" width="1.5546875" customWidth="1"/>
    <col min="11027" max="11027" width="9.44140625" customWidth="1"/>
    <col min="11028" max="11028" width="7.33203125" customWidth="1"/>
    <col min="11029" max="11029" width="2" customWidth="1"/>
    <col min="11030" max="11030" width="4.33203125" customWidth="1"/>
    <col min="11031" max="11031" width="0.5546875" customWidth="1"/>
    <col min="11265" max="11265" width="0.44140625" customWidth="1"/>
    <col min="11266" max="11266" width="6.5546875" customWidth="1"/>
    <col min="11267" max="11267" width="6.44140625" customWidth="1"/>
    <col min="11268" max="11268" width="3.5546875" customWidth="1"/>
    <col min="11269" max="11269" width="6.109375" customWidth="1"/>
    <col min="11270" max="11270" width="0.6640625" customWidth="1"/>
    <col min="11271" max="11271" width="11.5546875" customWidth="1"/>
    <col min="11272" max="11272" width="6.33203125" customWidth="1"/>
    <col min="11273" max="11273" width="16.109375" customWidth="1"/>
    <col min="11274" max="11274" width="1.88671875" customWidth="1"/>
    <col min="11275" max="11275" width="21.5546875" customWidth="1"/>
    <col min="11276" max="11276" width="4.109375" customWidth="1"/>
    <col min="11277" max="11277" width="7.5546875" customWidth="1"/>
    <col min="11278" max="11278" width="2.109375" customWidth="1"/>
    <col min="11279" max="11279" width="8.109375" customWidth="1"/>
    <col min="11280" max="11280" width="5.5546875" customWidth="1"/>
    <col min="11281" max="11281" width="19.109375" customWidth="1"/>
    <col min="11282" max="11282" width="1.5546875" customWidth="1"/>
    <col min="11283" max="11283" width="9.44140625" customWidth="1"/>
    <col min="11284" max="11284" width="7.33203125" customWidth="1"/>
    <col min="11285" max="11285" width="2" customWidth="1"/>
    <col min="11286" max="11286" width="4.33203125" customWidth="1"/>
    <col min="11287" max="11287" width="0.5546875" customWidth="1"/>
    <col min="11521" max="11521" width="0.44140625" customWidth="1"/>
    <col min="11522" max="11522" width="6.5546875" customWidth="1"/>
    <col min="11523" max="11523" width="6.44140625" customWidth="1"/>
    <col min="11524" max="11524" width="3.5546875" customWidth="1"/>
    <col min="11525" max="11525" width="6.109375" customWidth="1"/>
    <col min="11526" max="11526" width="0.6640625" customWidth="1"/>
    <col min="11527" max="11527" width="11.5546875" customWidth="1"/>
    <col min="11528" max="11528" width="6.33203125" customWidth="1"/>
    <col min="11529" max="11529" width="16.109375" customWidth="1"/>
    <col min="11530" max="11530" width="1.88671875" customWidth="1"/>
    <col min="11531" max="11531" width="21.5546875" customWidth="1"/>
    <col min="11532" max="11532" width="4.109375" customWidth="1"/>
    <col min="11533" max="11533" width="7.5546875" customWidth="1"/>
    <col min="11534" max="11534" width="2.109375" customWidth="1"/>
    <col min="11535" max="11535" width="8.109375" customWidth="1"/>
    <col min="11536" max="11536" width="5.5546875" customWidth="1"/>
    <col min="11537" max="11537" width="19.109375" customWidth="1"/>
    <col min="11538" max="11538" width="1.5546875" customWidth="1"/>
    <col min="11539" max="11539" width="9.44140625" customWidth="1"/>
    <col min="11540" max="11540" width="7.33203125" customWidth="1"/>
    <col min="11541" max="11541" width="2" customWidth="1"/>
    <col min="11542" max="11542" width="4.33203125" customWidth="1"/>
    <col min="11543" max="11543" width="0.5546875" customWidth="1"/>
    <col min="11777" max="11777" width="0.44140625" customWidth="1"/>
    <col min="11778" max="11778" width="6.5546875" customWidth="1"/>
    <col min="11779" max="11779" width="6.44140625" customWidth="1"/>
    <col min="11780" max="11780" width="3.5546875" customWidth="1"/>
    <col min="11781" max="11781" width="6.109375" customWidth="1"/>
    <col min="11782" max="11782" width="0.6640625" customWidth="1"/>
    <col min="11783" max="11783" width="11.5546875" customWidth="1"/>
    <col min="11784" max="11784" width="6.33203125" customWidth="1"/>
    <col min="11785" max="11785" width="16.109375" customWidth="1"/>
    <col min="11786" max="11786" width="1.88671875" customWidth="1"/>
    <col min="11787" max="11787" width="21.5546875" customWidth="1"/>
    <col min="11788" max="11788" width="4.109375" customWidth="1"/>
    <col min="11789" max="11789" width="7.5546875" customWidth="1"/>
    <col min="11790" max="11790" width="2.109375" customWidth="1"/>
    <col min="11791" max="11791" width="8.109375" customWidth="1"/>
    <col min="11792" max="11792" width="5.5546875" customWidth="1"/>
    <col min="11793" max="11793" width="19.109375" customWidth="1"/>
    <col min="11794" max="11794" width="1.5546875" customWidth="1"/>
    <col min="11795" max="11795" width="9.44140625" customWidth="1"/>
    <col min="11796" max="11796" width="7.33203125" customWidth="1"/>
    <col min="11797" max="11797" width="2" customWidth="1"/>
    <col min="11798" max="11798" width="4.33203125" customWidth="1"/>
    <col min="11799" max="11799" width="0.5546875" customWidth="1"/>
    <col min="12033" max="12033" width="0.44140625" customWidth="1"/>
    <col min="12034" max="12034" width="6.5546875" customWidth="1"/>
    <col min="12035" max="12035" width="6.44140625" customWidth="1"/>
    <col min="12036" max="12036" width="3.5546875" customWidth="1"/>
    <col min="12037" max="12037" width="6.109375" customWidth="1"/>
    <col min="12038" max="12038" width="0.6640625" customWidth="1"/>
    <col min="12039" max="12039" width="11.5546875" customWidth="1"/>
    <col min="12040" max="12040" width="6.33203125" customWidth="1"/>
    <col min="12041" max="12041" width="16.109375" customWidth="1"/>
    <col min="12042" max="12042" width="1.88671875" customWidth="1"/>
    <col min="12043" max="12043" width="21.5546875" customWidth="1"/>
    <col min="12044" max="12044" width="4.109375" customWidth="1"/>
    <col min="12045" max="12045" width="7.5546875" customWidth="1"/>
    <col min="12046" max="12046" width="2.109375" customWidth="1"/>
    <col min="12047" max="12047" width="8.109375" customWidth="1"/>
    <col min="12048" max="12048" width="5.5546875" customWidth="1"/>
    <col min="12049" max="12049" width="19.109375" customWidth="1"/>
    <col min="12050" max="12050" width="1.5546875" customWidth="1"/>
    <col min="12051" max="12051" width="9.44140625" customWidth="1"/>
    <col min="12052" max="12052" width="7.33203125" customWidth="1"/>
    <col min="12053" max="12053" width="2" customWidth="1"/>
    <col min="12054" max="12054" width="4.33203125" customWidth="1"/>
    <col min="12055" max="12055" width="0.5546875" customWidth="1"/>
    <col min="12289" max="12289" width="0.44140625" customWidth="1"/>
    <col min="12290" max="12290" width="6.5546875" customWidth="1"/>
    <col min="12291" max="12291" width="6.44140625" customWidth="1"/>
    <col min="12292" max="12292" width="3.5546875" customWidth="1"/>
    <col min="12293" max="12293" width="6.109375" customWidth="1"/>
    <col min="12294" max="12294" width="0.6640625" customWidth="1"/>
    <col min="12295" max="12295" width="11.5546875" customWidth="1"/>
    <col min="12296" max="12296" width="6.33203125" customWidth="1"/>
    <col min="12297" max="12297" width="16.109375" customWidth="1"/>
    <col min="12298" max="12298" width="1.88671875" customWidth="1"/>
    <col min="12299" max="12299" width="21.5546875" customWidth="1"/>
    <col min="12300" max="12300" width="4.109375" customWidth="1"/>
    <col min="12301" max="12301" width="7.5546875" customWidth="1"/>
    <col min="12302" max="12302" width="2.109375" customWidth="1"/>
    <col min="12303" max="12303" width="8.109375" customWidth="1"/>
    <col min="12304" max="12304" width="5.5546875" customWidth="1"/>
    <col min="12305" max="12305" width="19.109375" customWidth="1"/>
    <col min="12306" max="12306" width="1.5546875" customWidth="1"/>
    <col min="12307" max="12307" width="9.44140625" customWidth="1"/>
    <col min="12308" max="12308" width="7.33203125" customWidth="1"/>
    <col min="12309" max="12309" width="2" customWidth="1"/>
    <col min="12310" max="12310" width="4.33203125" customWidth="1"/>
    <col min="12311" max="12311" width="0.5546875" customWidth="1"/>
    <col min="12545" max="12545" width="0.44140625" customWidth="1"/>
    <col min="12546" max="12546" width="6.5546875" customWidth="1"/>
    <col min="12547" max="12547" width="6.44140625" customWidth="1"/>
    <col min="12548" max="12548" width="3.5546875" customWidth="1"/>
    <col min="12549" max="12549" width="6.109375" customWidth="1"/>
    <col min="12550" max="12550" width="0.6640625" customWidth="1"/>
    <col min="12551" max="12551" width="11.5546875" customWidth="1"/>
    <col min="12552" max="12552" width="6.33203125" customWidth="1"/>
    <col min="12553" max="12553" width="16.109375" customWidth="1"/>
    <col min="12554" max="12554" width="1.88671875" customWidth="1"/>
    <col min="12555" max="12555" width="21.5546875" customWidth="1"/>
    <col min="12556" max="12556" width="4.109375" customWidth="1"/>
    <col min="12557" max="12557" width="7.5546875" customWidth="1"/>
    <col min="12558" max="12558" width="2.109375" customWidth="1"/>
    <col min="12559" max="12559" width="8.109375" customWidth="1"/>
    <col min="12560" max="12560" width="5.5546875" customWidth="1"/>
    <col min="12561" max="12561" width="19.109375" customWidth="1"/>
    <col min="12562" max="12562" width="1.5546875" customWidth="1"/>
    <col min="12563" max="12563" width="9.44140625" customWidth="1"/>
    <col min="12564" max="12564" width="7.33203125" customWidth="1"/>
    <col min="12565" max="12565" width="2" customWidth="1"/>
    <col min="12566" max="12566" width="4.33203125" customWidth="1"/>
    <col min="12567" max="12567" width="0.5546875" customWidth="1"/>
    <col min="12801" max="12801" width="0.44140625" customWidth="1"/>
    <col min="12802" max="12802" width="6.5546875" customWidth="1"/>
    <col min="12803" max="12803" width="6.44140625" customWidth="1"/>
    <col min="12804" max="12804" width="3.5546875" customWidth="1"/>
    <col min="12805" max="12805" width="6.109375" customWidth="1"/>
    <col min="12806" max="12806" width="0.6640625" customWidth="1"/>
    <col min="12807" max="12807" width="11.5546875" customWidth="1"/>
    <col min="12808" max="12808" width="6.33203125" customWidth="1"/>
    <col min="12809" max="12809" width="16.109375" customWidth="1"/>
    <col min="12810" max="12810" width="1.88671875" customWidth="1"/>
    <col min="12811" max="12811" width="21.5546875" customWidth="1"/>
    <col min="12812" max="12812" width="4.109375" customWidth="1"/>
    <col min="12813" max="12813" width="7.5546875" customWidth="1"/>
    <col min="12814" max="12814" width="2.109375" customWidth="1"/>
    <col min="12815" max="12815" width="8.109375" customWidth="1"/>
    <col min="12816" max="12816" width="5.5546875" customWidth="1"/>
    <col min="12817" max="12817" width="19.109375" customWidth="1"/>
    <col min="12818" max="12818" width="1.5546875" customWidth="1"/>
    <col min="12819" max="12819" width="9.44140625" customWidth="1"/>
    <col min="12820" max="12820" width="7.33203125" customWidth="1"/>
    <col min="12821" max="12821" width="2" customWidth="1"/>
    <col min="12822" max="12822" width="4.33203125" customWidth="1"/>
    <col min="12823" max="12823" width="0.5546875" customWidth="1"/>
    <col min="13057" max="13057" width="0.44140625" customWidth="1"/>
    <col min="13058" max="13058" width="6.5546875" customWidth="1"/>
    <col min="13059" max="13059" width="6.44140625" customWidth="1"/>
    <col min="13060" max="13060" width="3.5546875" customWidth="1"/>
    <col min="13061" max="13061" width="6.109375" customWidth="1"/>
    <col min="13062" max="13062" width="0.6640625" customWidth="1"/>
    <col min="13063" max="13063" width="11.5546875" customWidth="1"/>
    <col min="13064" max="13064" width="6.33203125" customWidth="1"/>
    <col min="13065" max="13065" width="16.109375" customWidth="1"/>
    <col min="13066" max="13066" width="1.88671875" customWidth="1"/>
    <col min="13067" max="13067" width="21.5546875" customWidth="1"/>
    <col min="13068" max="13068" width="4.109375" customWidth="1"/>
    <col min="13069" max="13069" width="7.5546875" customWidth="1"/>
    <col min="13070" max="13070" width="2.109375" customWidth="1"/>
    <col min="13071" max="13071" width="8.109375" customWidth="1"/>
    <col min="13072" max="13072" width="5.5546875" customWidth="1"/>
    <col min="13073" max="13073" width="19.109375" customWidth="1"/>
    <col min="13074" max="13074" width="1.5546875" customWidth="1"/>
    <col min="13075" max="13075" width="9.44140625" customWidth="1"/>
    <col min="13076" max="13076" width="7.33203125" customWidth="1"/>
    <col min="13077" max="13077" width="2" customWidth="1"/>
    <col min="13078" max="13078" width="4.33203125" customWidth="1"/>
    <col min="13079" max="13079" width="0.5546875" customWidth="1"/>
    <col min="13313" max="13313" width="0.44140625" customWidth="1"/>
    <col min="13314" max="13314" width="6.5546875" customWidth="1"/>
    <col min="13315" max="13315" width="6.44140625" customWidth="1"/>
    <col min="13316" max="13316" width="3.5546875" customWidth="1"/>
    <col min="13317" max="13317" width="6.109375" customWidth="1"/>
    <col min="13318" max="13318" width="0.6640625" customWidth="1"/>
    <col min="13319" max="13319" width="11.5546875" customWidth="1"/>
    <col min="13320" max="13320" width="6.33203125" customWidth="1"/>
    <col min="13321" max="13321" width="16.109375" customWidth="1"/>
    <col min="13322" max="13322" width="1.88671875" customWidth="1"/>
    <col min="13323" max="13323" width="21.5546875" customWidth="1"/>
    <col min="13324" max="13324" width="4.109375" customWidth="1"/>
    <col min="13325" max="13325" width="7.5546875" customWidth="1"/>
    <col min="13326" max="13326" width="2.109375" customWidth="1"/>
    <col min="13327" max="13327" width="8.109375" customWidth="1"/>
    <col min="13328" max="13328" width="5.5546875" customWidth="1"/>
    <col min="13329" max="13329" width="19.109375" customWidth="1"/>
    <col min="13330" max="13330" width="1.5546875" customWidth="1"/>
    <col min="13331" max="13331" width="9.44140625" customWidth="1"/>
    <col min="13332" max="13332" width="7.33203125" customWidth="1"/>
    <col min="13333" max="13333" width="2" customWidth="1"/>
    <col min="13334" max="13334" width="4.33203125" customWidth="1"/>
    <col min="13335" max="13335" width="0.5546875" customWidth="1"/>
    <col min="13569" max="13569" width="0.44140625" customWidth="1"/>
    <col min="13570" max="13570" width="6.5546875" customWidth="1"/>
    <col min="13571" max="13571" width="6.44140625" customWidth="1"/>
    <col min="13572" max="13572" width="3.5546875" customWidth="1"/>
    <col min="13573" max="13573" width="6.109375" customWidth="1"/>
    <col min="13574" max="13574" width="0.6640625" customWidth="1"/>
    <col min="13575" max="13575" width="11.5546875" customWidth="1"/>
    <col min="13576" max="13576" width="6.33203125" customWidth="1"/>
    <col min="13577" max="13577" width="16.109375" customWidth="1"/>
    <col min="13578" max="13578" width="1.88671875" customWidth="1"/>
    <col min="13579" max="13579" width="21.5546875" customWidth="1"/>
    <col min="13580" max="13580" width="4.109375" customWidth="1"/>
    <col min="13581" max="13581" width="7.5546875" customWidth="1"/>
    <col min="13582" max="13582" width="2.109375" customWidth="1"/>
    <col min="13583" max="13583" width="8.109375" customWidth="1"/>
    <col min="13584" max="13584" width="5.5546875" customWidth="1"/>
    <col min="13585" max="13585" width="19.109375" customWidth="1"/>
    <col min="13586" max="13586" width="1.5546875" customWidth="1"/>
    <col min="13587" max="13587" width="9.44140625" customWidth="1"/>
    <col min="13588" max="13588" width="7.33203125" customWidth="1"/>
    <col min="13589" max="13589" width="2" customWidth="1"/>
    <col min="13590" max="13590" width="4.33203125" customWidth="1"/>
    <col min="13591" max="13591" width="0.5546875" customWidth="1"/>
    <col min="13825" max="13825" width="0.44140625" customWidth="1"/>
    <col min="13826" max="13826" width="6.5546875" customWidth="1"/>
    <col min="13827" max="13827" width="6.44140625" customWidth="1"/>
    <col min="13828" max="13828" width="3.5546875" customWidth="1"/>
    <col min="13829" max="13829" width="6.109375" customWidth="1"/>
    <col min="13830" max="13830" width="0.6640625" customWidth="1"/>
    <col min="13831" max="13831" width="11.5546875" customWidth="1"/>
    <col min="13832" max="13832" width="6.33203125" customWidth="1"/>
    <col min="13833" max="13833" width="16.109375" customWidth="1"/>
    <col min="13834" max="13834" width="1.88671875" customWidth="1"/>
    <col min="13835" max="13835" width="21.5546875" customWidth="1"/>
    <col min="13836" max="13836" width="4.109375" customWidth="1"/>
    <col min="13837" max="13837" width="7.5546875" customWidth="1"/>
    <col min="13838" max="13838" width="2.109375" customWidth="1"/>
    <col min="13839" max="13839" width="8.109375" customWidth="1"/>
    <col min="13840" max="13840" width="5.5546875" customWidth="1"/>
    <col min="13841" max="13841" width="19.109375" customWidth="1"/>
    <col min="13842" max="13842" width="1.5546875" customWidth="1"/>
    <col min="13843" max="13843" width="9.44140625" customWidth="1"/>
    <col min="13844" max="13844" width="7.33203125" customWidth="1"/>
    <col min="13845" max="13845" width="2" customWidth="1"/>
    <col min="13846" max="13846" width="4.33203125" customWidth="1"/>
    <col min="13847" max="13847" width="0.5546875" customWidth="1"/>
    <col min="14081" max="14081" width="0.44140625" customWidth="1"/>
    <col min="14082" max="14082" width="6.5546875" customWidth="1"/>
    <col min="14083" max="14083" width="6.44140625" customWidth="1"/>
    <col min="14084" max="14084" width="3.5546875" customWidth="1"/>
    <col min="14085" max="14085" width="6.109375" customWidth="1"/>
    <col min="14086" max="14086" width="0.6640625" customWidth="1"/>
    <col min="14087" max="14087" width="11.5546875" customWidth="1"/>
    <col min="14088" max="14088" width="6.33203125" customWidth="1"/>
    <col min="14089" max="14089" width="16.109375" customWidth="1"/>
    <col min="14090" max="14090" width="1.88671875" customWidth="1"/>
    <col min="14091" max="14091" width="21.5546875" customWidth="1"/>
    <col min="14092" max="14092" width="4.109375" customWidth="1"/>
    <col min="14093" max="14093" width="7.5546875" customWidth="1"/>
    <col min="14094" max="14094" width="2.109375" customWidth="1"/>
    <col min="14095" max="14095" width="8.109375" customWidth="1"/>
    <col min="14096" max="14096" width="5.5546875" customWidth="1"/>
    <col min="14097" max="14097" width="19.109375" customWidth="1"/>
    <col min="14098" max="14098" width="1.5546875" customWidth="1"/>
    <col min="14099" max="14099" width="9.44140625" customWidth="1"/>
    <col min="14100" max="14100" width="7.33203125" customWidth="1"/>
    <col min="14101" max="14101" width="2" customWidth="1"/>
    <col min="14102" max="14102" width="4.33203125" customWidth="1"/>
    <col min="14103" max="14103" width="0.5546875" customWidth="1"/>
    <col min="14337" max="14337" width="0.44140625" customWidth="1"/>
    <col min="14338" max="14338" width="6.5546875" customWidth="1"/>
    <col min="14339" max="14339" width="6.44140625" customWidth="1"/>
    <col min="14340" max="14340" width="3.5546875" customWidth="1"/>
    <col min="14341" max="14341" width="6.109375" customWidth="1"/>
    <col min="14342" max="14342" width="0.6640625" customWidth="1"/>
    <col min="14343" max="14343" width="11.5546875" customWidth="1"/>
    <col min="14344" max="14344" width="6.33203125" customWidth="1"/>
    <col min="14345" max="14345" width="16.109375" customWidth="1"/>
    <col min="14346" max="14346" width="1.88671875" customWidth="1"/>
    <col min="14347" max="14347" width="21.5546875" customWidth="1"/>
    <col min="14348" max="14348" width="4.109375" customWidth="1"/>
    <col min="14349" max="14349" width="7.5546875" customWidth="1"/>
    <col min="14350" max="14350" width="2.109375" customWidth="1"/>
    <col min="14351" max="14351" width="8.109375" customWidth="1"/>
    <col min="14352" max="14352" width="5.5546875" customWidth="1"/>
    <col min="14353" max="14353" width="19.109375" customWidth="1"/>
    <col min="14354" max="14354" width="1.5546875" customWidth="1"/>
    <col min="14355" max="14355" width="9.44140625" customWidth="1"/>
    <col min="14356" max="14356" width="7.33203125" customWidth="1"/>
    <col min="14357" max="14357" width="2" customWidth="1"/>
    <col min="14358" max="14358" width="4.33203125" customWidth="1"/>
    <col min="14359" max="14359" width="0.5546875" customWidth="1"/>
    <col min="14593" max="14593" width="0.44140625" customWidth="1"/>
    <col min="14594" max="14594" width="6.5546875" customWidth="1"/>
    <col min="14595" max="14595" width="6.44140625" customWidth="1"/>
    <col min="14596" max="14596" width="3.5546875" customWidth="1"/>
    <col min="14597" max="14597" width="6.109375" customWidth="1"/>
    <col min="14598" max="14598" width="0.6640625" customWidth="1"/>
    <col min="14599" max="14599" width="11.5546875" customWidth="1"/>
    <col min="14600" max="14600" width="6.33203125" customWidth="1"/>
    <col min="14601" max="14601" width="16.109375" customWidth="1"/>
    <col min="14602" max="14602" width="1.88671875" customWidth="1"/>
    <col min="14603" max="14603" width="21.5546875" customWidth="1"/>
    <col min="14604" max="14604" width="4.109375" customWidth="1"/>
    <col min="14605" max="14605" width="7.5546875" customWidth="1"/>
    <col min="14606" max="14606" width="2.109375" customWidth="1"/>
    <col min="14607" max="14607" width="8.109375" customWidth="1"/>
    <col min="14608" max="14608" width="5.5546875" customWidth="1"/>
    <col min="14609" max="14609" width="19.109375" customWidth="1"/>
    <col min="14610" max="14610" width="1.5546875" customWidth="1"/>
    <col min="14611" max="14611" width="9.44140625" customWidth="1"/>
    <col min="14612" max="14612" width="7.33203125" customWidth="1"/>
    <col min="14613" max="14613" width="2" customWidth="1"/>
    <col min="14614" max="14614" width="4.33203125" customWidth="1"/>
    <col min="14615" max="14615" width="0.5546875" customWidth="1"/>
    <col min="14849" max="14849" width="0.44140625" customWidth="1"/>
    <col min="14850" max="14850" width="6.5546875" customWidth="1"/>
    <col min="14851" max="14851" width="6.44140625" customWidth="1"/>
    <col min="14852" max="14852" width="3.5546875" customWidth="1"/>
    <col min="14853" max="14853" width="6.109375" customWidth="1"/>
    <col min="14854" max="14854" width="0.6640625" customWidth="1"/>
    <col min="14855" max="14855" width="11.5546875" customWidth="1"/>
    <col min="14856" max="14856" width="6.33203125" customWidth="1"/>
    <col min="14857" max="14857" width="16.109375" customWidth="1"/>
    <col min="14858" max="14858" width="1.88671875" customWidth="1"/>
    <col min="14859" max="14859" width="21.5546875" customWidth="1"/>
    <col min="14860" max="14860" width="4.109375" customWidth="1"/>
    <col min="14861" max="14861" width="7.5546875" customWidth="1"/>
    <col min="14862" max="14862" width="2.109375" customWidth="1"/>
    <col min="14863" max="14863" width="8.109375" customWidth="1"/>
    <col min="14864" max="14864" width="5.5546875" customWidth="1"/>
    <col min="14865" max="14865" width="19.109375" customWidth="1"/>
    <col min="14866" max="14866" width="1.5546875" customWidth="1"/>
    <col min="14867" max="14867" width="9.44140625" customWidth="1"/>
    <col min="14868" max="14868" width="7.33203125" customWidth="1"/>
    <col min="14869" max="14869" width="2" customWidth="1"/>
    <col min="14870" max="14870" width="4.33203125" customWidth="1"/>
    <col min="14871" max="14871" width="0.5546875" customWidth="1"/>
    <col min="15105" max="15105" width="0.44140625" customWidth="1"/>
    <col min="15106" max="15106" width="6.5546875" customWidth="1"/>
    <col min="15107" max="15107" width="6.44140625" customWidth="1"/>
    <col min="15108" max="15108" width="3.5546875" customWidth="1"/>
    <col min="15109" max="15109" width="6.109375" customWidth="1"/>
    <col min="15110" max="15110" width="0.6640625" customWidth="1"/>
    <col min="15111" max="15111" width="11.5546875" customWidth="1"/>
    <col min="15112" max="15112" width="6.33203125" customWidth="1"/>
    <col min="15113" max="15113" width="16.109375" customWidth="1"/>
    <col min="15114" max="15114" width="1.88671875" customWidth="1"/>
    <col min="15115" max="15115" width="21.5546875" customWidth="1"/>
    <col min="15116" max="15116" width="4.109375" customWidth="1"/>
    <col min="15117" max="15117" width="7.5546875" customWidth="1"/>
    <col min="15118" max="15118" width="2.109375" customWidth="1"/>
    <col min="15119" max="15119" width="8.109375" customWidth="1"/>
    <col min="15120" max="15120" width="5.5546875" customWidth="1"/>
    <col min="15121" max="15121" width="19.109375" customWidth="1"/>
    <col min="15122" max="15122" width="1.5546875" customWidth="1"/>
    <col min="15123" max="15123" width="9.44140625" customWidth="1"/>
    <col min="15124" max="15124" width="7.33203125" customWidth="1"/>
    <col min="15125" max="15125" width="2" customWidth="1"/>
    <col min="15126" max="15126" width="4.33203125" customWidth="1"/>
    <col min="15127" max="15127" width="0.5546875" customWidth="1"/>
    <col min="15361" max="15361" width="0.44140625" customWidth="1"/>
    <col min="15362" max="15362" width="6.5546875" customWidth="1"/>
    <col min="15363" max="15363" width="6.44140625" customWidth="1"/>
    <col min="15364" max="15364" width="3.5546875" customWidth="1"/>
    <col min="15365" max="15365" width="6.109375" customWidth="1"/>
    <col min="15366" max="15366" width="0.6640625" customWidth="1"/>
    <col min="15367" max="15367" width="11.5546875" customWidth="1"/>
    <col min="15368" max="15368" width="6.33203125" customWidth="1"/>
    <col min="15369" max="15369" width="16.109375" customWidth="1"/>
    <col min="15370" max="15370" width="1.88671875" customWidth="1"/>
    <col min="15371" max="15371" width="21.5546875" customWidth="1"/>
    <col min="15372" max="15372" width="4.109375" customWidth="1"/>
    <col min="15373" max="15373" width="7.5546875" customWidth="1"/>
    <col min="15374" max="15374" width="2.109375" customWidth="1"/>
    <col min="15375" max="15375" width="8.109375" customWidth="1"/>
    <col min="15376" max="15376" width="5.5546875" customWidth="1"/>
    <col min="15377" max="15377" width="19.109375" customWidth="1"/>
    <col min="15378" max="15378" width="1.5546875" customWidth="1"/>
    <col min="15379" max="15379" width="9.44140625" customWidth="1"/>
    <col min="15380" max="15380" width="7.33203125" customWidth="1"/>
    <col min="15381" max="15381" width="2" customWidth="1"/>
    <col min="15382" max="15382" width="4.33203125" customWidth="1"/>
    <col min="15383" max="15383" width="0.5546875" customWidth="1"/>
    <col min="15617" max="15617" width="0.44140625" customWidth="1"/>
    <col min="15618" max="15618" width="6.5546875" customWidth="1"/>
    <col min="15619" max="15619" width="6.44140625" customWidth="1"/>
    <col min="15620" max="15620" width="3.5546875" customWidth="1"/>
    <col min="15621" max="15621" width="6.109375" customWidth="1"/>
    <col min="15622" max="15622" width="0.6640625" customWidth="1"/>
    <col min="15623" max="15623" width="11.5546875" customWidth="1"/>
    <col min="15624" max="15624" width="6.33203125" customWidth="1"/>
    <col min="15625" max="15625" width="16.109375" customWidth="1"/>
    <col min="15626" max="15626" width="1.88671875" customWidth="1"/>
    <col min="15627" max="15627" width="21.5546875" customWidth="1"/>
    <col min="15628" max="15628" width="4.109375" customWidth="1"/>
    <col min="15629" max="15629" width="7.5546875" customWidth="1"/>
    <col min="15630" max="15630" width="2.109375" customWidth="1"/>
    <col min="15631" max="15631" width="8.109375" customWidth="1"/>
    <col min="15632" max="15632" width="5.5546875" customWidth="1"/>
    <col min="15633" max="15633" width="19.109375" customWidth="1"/>
    <col min="15634" max="15634" width="1.5546875" customWidth="1"/>
    <col min="15635" max="15635" width="9.44140625" customWidth="1"/>
    <col min="15636" max="15636" width="7.33203125" customWidth="1"/>
    <col min="15637" max="15637" width="2" customWidth="1"/>
    <col min="15638" max="15638" width="4.33203125" customWidth="1"/>
    <col min="15639" max="15639" width="0.5546875" customWidth="1"/>
    <col min="15873" max="15873" width="0.44140625" customWidth="1"/>
    <col min="15874" max="15874" width="6.5546875" customWidth="1"/>
    <col min="15875" max="15875" width="6.44140625" customWidth="1"/>
    <col min="15876" max="15876" width="3.5546875" customWidth="1"/>
    <col min="15877" max="15877" width="6.109375" customWidth="1"/>
    <col min="15878" max="15878" width="0.6640625" customWidth="1"/>
    <col min="15879" max="15879" width="11.5546875" customWidth="1"/>
    <col min="15880" max="15880" width="6.33203125" customWidth="1"/>
    <col min="15881" max="15881" width="16.109375" customWidth="1"/>
    <col min="15882" max="15882" width="1.88671875" customWidth="1"/>
    <col min="15883" max="15883" width="21.5546875" customWidth="1"/>
    <col min="15884" max="15884" width="4.109375" customWidth="1"/>
    <col min="15885" max="15885" width="7.5546875" customWidth="1"/>
    <col min="15886" max="15886" width="2.109375" customWidth="1"/>
    <col min="15887" max="15887" width="8.109375" customWidth="1"/>
    <col min="15888" max="15888" width="5.5546875" customWidth="1"/>
    <col min="15889" max="15889" width="19.109375" customWidth="1"/>
    <col min="15890" max="15890" width="1.5546875" customWidth="1"/>
    <col min="15891" max="15891" width="9.44140625" customWidth="1"/>
    <col min="15892" max="15892" width="7.33203125" customWidth="1"/>
    <col min="15893" max="15893" width="2" customWidth="1"/>
    <col min="15894" max="15894" width="4.33203125" customWidth="1"/>
    <col min="15895" max="15895" width="0.5546875" customWidth="1"/>
    <col min="16129" max="16129" width="0.44140625" customWidth="1"/>
    <col min="16130" max="16130" width="6.5546875" customWidth="1"/>
    <col min="16131" max="16131" width="6.44140625" customWidth="1"/>
    <col min="16132" max="16132" width="3.5546875" customWidth="1"/>
    <col min="16133" max="16133" width="6.109375" customWidth="1"/>
    <col min="16134" max="16134" width="0.6640625" customWidth="1"/>
    <col min="16135" max="16135" width="11.5546875" customWidth="1"/>
    <col min="16136" max="16136" width="6.33203125" customWidth="1"/>
    <col min="16137" max="16137" width="16.109375" customWidth="1"/>
    <col min="16138" max="16138" width="1.88671875" customWidth="1"/>
    <col min="16139" max="16139" width="21.5546875" customWidth="1"/>
    <col min="16140" max="16140" width="4.109375" customWidth="1"/>
    <col min="16141" max="16141" width="7.5546875" customWidth="1"/>
    <col min="16142" max="16142" width="2.109375" customWidth="1"/>
    <col min="16143" max="16143" width="8.109375" customWidth="1"/>
    <col min="16144" max="16144" width="5.5546875" customWidth="1"/>
    <col min="16145" max="16145" width="19.109375" customWidth="1"/>
    <col min="16146" max="16146" width="1.5546875" customWidth="1"/>
    <col min="16147" max="16147" width="9.44140625" customWidth="1"/>
    <col min="16148" max="16148" width="7.33203125" customWidth="1"/>
    <col min="16149" max="16149" width="2" customWidth="1"/>
    <col min="16150" max="16150" width="4.33203125" customWidth="1"/>
    <col min="16151" max="16151" width="0.5546875" customWidth="1"/>
  </cols>
  <sheetData>
    <row r="1" spans="2:23" ht="14.25" customHeight="1">
      <c r="C1" s="272" t="s">
        <v>9</v>
      </c>
      <c r="D1" s="272"/>
      <c r="E1" s="272"/>
      <c r="F1" s="272"/>
      <c r="G1" s="272"/>
      <c r="H1" s="272"/>
      <c r="I1" s="272"/>
      <c r="O1" s="272" t="s">
        <v>21</v>
      </c>
      <c r="P1" s="272"/>
      <c r="Q1" s="272"/>
      <c r="R1" s="272"/>
      <c r="S1" s="272"/>
    </row>
    <row r="2" spans="2:23" ht="3" customHeight="1">
      <c r="C2" s="272"/>
      <c r="D2" s="272"/>
      <c r="E2" s="272"/>
      <c r="F2" s="272"/>
      <c r="G2" s="272"/>
      <c r="H2" s="272"/>
      <c r="I2" s="272"/>
      <c r="O2" s="261" t="s">
        <v>22</v>
      </c>
      <c r="P2" s="261"/>
      <c r="Q2" s="261"/>
      <c r="R2" s="261"/>
      <c r="S2" s="261"/>
    </row>
    <row r="3" spans="2:23" ht="0.75" customHeight="1">
      <c r="C3" s="272"/>
      <c r="D3" s="272"/>
      <c r="E3" s="272"/>
      <c r="F3" s="272"/>
      <c r="G3" s="272"/>
      <c r="H3" s="272"/>
      <c r="I3" s="272"/>
      <c r="O3" s="261"/>
      <c r="P3" s="261"/>
      <c r="Q3" s="261"/>
      <c r="R3" s="261"/>
      <c r="S3" s="261"/>
    </row>
    <row r="4" spans="2:23" ht="14.25" customHeight="1">
      <c r="C4" s="272" t="s">
        <v>10</v>
      </c>
      <c r="D4" s="272"/>
      <c r="E4" s="272"/>
      <c r="F4" s="272"/>
      <c r="G4" s="272"/>
      <c r="H4" s="272"/>
      <c r="I4" s="272"/>
      <c r="O4" s="261"/>
      <c r="P4" s="261"/>
      <c r="Q4" s="261"/>
      <c r="R4" s="261"/>
      <c r="S4" s="261"/>
    </row>
    <row r="5" spans="2:23" ht="1.5" customHeight="1">
      <c r="C5" s="272"/>
      <c r="D5" s="272"/>
      <c r="E5" s="272"/>
      <c r="F5" s="272"/>
      <c r="G5" s="272"/>
      <c r="H5" s="272"/>
      <c r="I5" s="272"/>
      <c r="Q5" s="2"/>
    </row>
    <row r="6" spans="2:23" ht="1.5" customHeight="1">
      <c r="C6" s="272"/>
      <c r="D6" s="272"/>
      <c r="E6" s="272"/>
      <c r="F6" s="272"/>
      <c r="G6" s="272"/>
      <c r="H6" s="272"/>
      <c r="I6" s="272"/>
    </row>
    <row r="7" spans="2:23" ht="16.5" customHeight="1">
      <c r="G7" s="261" t="s">
        <v>422</v>
      </c>
      <c r="H7" s="261"/>
      <c r="I7" s="261"/>
      <c r="J7" s="261"/>
      <c r="K7" s="261"/>
      <c r="L7" s="261"/>
      <c r="M7" s="261"/>
      <c r="N7" s="261"/>
      <c r="O7" s="261"/>
      <c r="P7" s="261"/>
      <c r="Q7" s="261"/>
      <c r="R7" s="261"/>
    </row>
    <row r="8" spans="2:23" ht="16.5" customHeight="1">
      <c r="G8" s="273" t="s">
        <v>332</v>
      </c>
      <c r="H8" s="273"/>
      <c r="I8" s="273"/>
      <c r="J8" s="273"/>
      <c r="K8" s="273"/>
      <c r="L8" s="273"/>
      <c r="M8" s="273"/>
      <c r="N8" s="273"/>
      <c r="O8" s="273"/>
      <c r="P8" s="273"/>
      <c r="Q8" s="273"/>
      <c r="R8" s="273"/>
    </row>
    <row r="9" spans="2:23" ht="16.5" customHeight="1">
      <c r="G9" s="273" t="s">
        <v>50</v>
      </c>
      <c r="H9" s="273"/>
      <c r="I9" s="273"/>
      <c r="J9" s="273"/>
      <c r="K9" s="273"/>
      <c r="L9" s="273"/>
      <c r="M9" s="273"/>
      <c r="N9" s="273"/>
      <c r="O9" s="273"/>
      <c r="P9" s="273"/>
      <c r="Q9" s="273"/>
      <c r="R9" s="273"/>
    </row>
    <row r="10" spans="2:23" ht="28.5" customHeight="1">
      <c r="B10" s="3" t="s">
        <v>11</v>
      </c>
      <c r="C10" s="274" t="s">
        <v>13</v>
      </c>
      <c r="D10" s="274"/>
      <c r="E10" s="274" t="s">
        <v>14</v>
      </c>
      <c r="F10" s="274"/>
      <c r="G10" s="274"/>
      <c r="H10" s="274" t="s">
        <v>15</v>
      </c>
      <c r="I10" s="274"/>
      <c r="J10" s="274"/>
      <c r="K10" s="4" t="s">
        <v>16</v>
      </c>
      <c r="L10" s="274" t="s">
        <v>0</v>
      </c>
      <c r="M10" s="274"/>
      <c r="N10" s="274" t="s">
        <v>23</v>
      </c>
      <c r="O10" s="274"/>
      <c r="P10" s="274" t="s">
        <v>24</v>
      </c>
      <c r="Q10" s="274"/>
      <c r="R10" s="274"/>
      <c r="S10" s="274"/>
      <c r="T10" s="274" t="s">
        <v>31</v>
      </c>
      <c r="U10" s="274"/>
      <c r="V10" s="274"/>
      <c r="W10" s="274"/>
    </row>
    <row r="11" spans="2:23" ht="24.75" customHeight="1">
      <c r="B11" s="5">
        <v>1</v>
      </c>
      <c r="C11" s="262" t="s">
        <v>29</v>
      </c>
      <c r="D11" s="262"/>
      <c r="E11" s="262" t="s">
        <v>117</v>
      </c>
      <c r="F11" s="262"/>
      <c r="G11" s="262"/>
      <c r="H11" s="267" t="s">
        <v>118</v>
      </c>
      <c r="I11" s="267"/>
      <c r="J11" s="267"/>
      <c r="K11" s="6" t="s">
        <v>57</v>
      </c>
      <c r="L11" s="270">
        <v>63080</v>
      </c>
      <c r="M11" s="270"/>
      <c r="N11" s="269">
        <v>45447.333610960646</v>
      </c>
      <c r="O11" s="269"/>
      <c r="P11" s="267" t="s">
        <v>196</v>
      </c>
      <c r="Q11" s="267"/>
      <c r="R11" s="267"/>
      <c r="S11" s="267"/>
      <c r="T11" s="262"/>
      <c r="U11" s="262"/>
      <c r="V11" s="262"/>
      <c r="W11" s="262"/>
    </row>
    <row r="12" spans="2:23" ht="25.5" customHeight="1">
      <c r="B12" s="5">
        <v>2</v>
      </c>
      <c r="C12" s="262" t="s">
        <v>29</v>
      </c>
      <c r="D12" s="262"/>
      <c r="E12" s="262" t="s">
        <v>350</v>
      </c>
      <c r="F12" s="262"/>
      <c r="G12" s="262"/>
      <c r="H12" s="267" t="s">
        <v>351</v>
      </c>
      <c r="I12" s="267"/>
      <c r="J12" s="267"/>
      <c r="K12" s="6" t="s">
        <v>7</v>
      </c>
      <c r="L12" s="270">
        <v>214630</v>
      </c>
      <c r="M12" s="270"/>
      <c r="N12" s="269">
        <v>45447.333610960646</v>
      </c>
      <c r="O12" s="269"/>
      <c r="P12" s="267" t="s">
        <v>76</v>
      </c>
      <c r="Q12" s="267"/>
      <c r="R12" s="267"/>
      <c r="S12" s="267"/>
      <c r="T12" s="262"/>
      <c r="U12" s="262"/>
      <c r="V12" s="262"/>
      <c r="W12" s="262"/>
    </row>
    <row r="13" spans="2:23" ht="25.5" customHeight="1">
      <c r="B13" s="5">
        <v>3</v>
      </c>
      <c r="C13" s="262" t="s">
        <v>29</v>
      </c>
      <c r="D13" s="262"/>
      <c r="E13" s="262" t="s">
        <v>352</v>
      </c>
      <c r="F13" s="262"/>
      <c r="G13" s="262"/>
      <c r="H13" s="267" t="s">
        <v>126</v>
      </c>
      <c r="I13" s="267"/>
      <c r="J13" s="267"/>
      <c r="K13" s="6" t="s">
        <v>33</v>
      </c>
      <c r="L13" s="270">
        <v>98759</v>
      </c>
      <c r="M13" s="270"/>
      <c r="N13" s="269">
        <v>45447.341744826386</v>
      </c>
      <c r="O13" s="269"/>
      <c r="P13" s="267" t="s">
        <v>76</v>
      </c>
      <c r="Q13" s="267"/>
      <c r="R13" s="267"/>
      <c r="S13" s="267"/>
      <c r="T13" s="262"/>
      <c r="U13" s="262"/>
      <c r="V13" s="262"/>
      <c r="W13" s="262"/>
    </row>
    <row r="14" spans="2:23" ht="36" customHeight="1">
      <c r="B14" s="5">
        <v>4</v>
      </c>
      <c r="C14" s="262" t="s">
        <v>29</v>
      </c>
      <c r="D14" s="262"/>
      <c r="E14" s="262" t="s">
        <v>353</v>
      </c>
      <c r="F14" s="262"/>
      <c r="G14" s="262"/>
      <c r="H14" s="267" t="s">
        <v>94</v>
      </c>
      <c r="I14" s="267"/>
      <c r="J14" s="267"/>
      <c r="K14" s="6" t="s">
        <v>8</v>
      </c>
      <c r="L14" s="270">
        <v>345284</v>
      </c>
      <c r="M14" s="270"/>
      <c r="N14" s="269">
        <v>45447.346352199071</v>
      </c>
      <c r="O14" s="269"/>
      <c r="P14" s="267" t="s">
        <v>45</v>
      </c>
      <c r="Q14" s="267"/>
      <c r="R14" s="267"/>
      <c r="S14" s="267"/>
      <c r="T14" s="262"/>
      <c r="U14" s="262"/>
      <c r="V14" s="262"/>
      <c r="W14" s="262"/>
    </row>
    <row r="15" spans="2:23" ht="58.5" customHeight="1">
      <c r="B15" s="5">
        <v>5</v>
      </c>
      <c r="C15" s="262" t="s">
        <v>29</v>
      </c>
      <c r="D15" s="262"/>
      <c r="E15" s="262" t="s">
        <v>353</v>
      </c>
      <c r="F15" s="262"/>
      <c r="G15" s="262"/>
      <c r="H15" s="267" t="s">
        <v>94</v>
      </c>
      <c r="I15" s="267"/>
      <c r="J15" s="267"/>
      <c r="K15" s="6" t="s">
        <v>8</v>
      </c>
      <c r="L15" s="270">
        <v>410359</v>
      </c>
      <c r="M15" s="270"/>
      <c r="N15" s="269">
        <v>45447.346352199071</v>
      </c>
      <c r="O15" s="269"/>
      <c r="P15" s="267" t="s">
        <v>35</v>
      </c>
      <c r="Q15" s="267"/>
      <c r="R15" s="267"/>
      <c r="S15" s="267"/>
      <c r="T15" s="262"/>
      <c r="U15" s="262"/>
      <c r="V15" s="262"/>
      <c r="W15" s="262"/>
    </row>
    <row r="16" spans="2:23" ht="24.75" customHeight="1">
      <c r="B16" s="5">
        <v>6</v>
      </c>
      <c r="C16" s="262" t="s">
        <v>29</v>
      </c>
      <c r="D16" s="262"/>
      <c r="E16" s="262" t="s">
        <v>353</v>
      </c>
      <c r="F16" s="262"/>
      <c r="G16" s="262"/>
      <c r="H16" s="267" t="s">
        <v>94</v>
      </c>
      <c r="I16" s="267"/>
      <c r="J16" s="267"/>
      <c r="K16" s="6" t="s">
        <v>8</v>
      </c>
      <c r="L16" s="270">
        <v>93064</v>
      </c>
      <c r="M16" s="270"/>
      <c r="N16" s="269">
        <v>45447.346352199071</v>
      </c>
      <c r="O16" s="269"/>
      <c r="P16" s="267" t="s">
        <v>36</v>
      </c>
      <c r="Q16" s="267"/>
      <c r="R16" s="267"/>
      <c r="S16" s="267"/>
      <c r="T16" s="262"/>
      <c r="U16" s="262"/>
      <c r="V16" s="262"/>
      <c r="W16" s="262"/>
    </row>
    <row r="17" spans="2:23" ht="58.5" customHeight="1">
      <c r="B17" s="5">
        <v>7</v>
      </c>
      <c r="C17" s="262" t="s">
        <v>29</v>
      </c>
      <c r="D17" s="262"/>
      <c r="E17" s="262" t="s">
        <v>353</v>
      </c>
      <c r="F17" s="262"/>
      <c r="G17" s="262"/>
      <c r="H17" s="267" t="s">
        <v>94</v>
      </c>
      <c r="I17" s="267"/>
      <c r="J17" s="267"/>
      <c r="K17" s="6" t="s">
        <v>8</v>
      </c>
      <c r="L17" s="270">
        <v>635293</v>
      </c>
      <c r="M17" s="270"/>
      <c r="N17" s="269">
        <v>45447.346352199071</v>
      </c>
      <c r="O17" s="269"/>
      <c r="P17" s="267" t="s">
        <v>165</v>
      </c>
      <c r="Q17" s="267"/>
      <c r="R17" s="267"/>
      <c r="S17" s="267"/>
      <c r="T17" s="262"/>
      <c r="U17" s="262"/>
      <c r="V17" s="262"/>
      <c r="W17" s="262"/>
    </row>
    <row r="18" spans="2:23" ht="58.5" customHeight="1">
      <c r="B18" s="5">
        <v>8</v>
      </c>
      <c r="C18" s="262" t="s">
        <v>29</v>
      </c>
      <c r="D18" s="262"/>
      <c r="E18" s="262" t="s">
        <v>117</v>
      </c>
      <c r="F18" s="262"/>
      <c r="G18" s="262"/>
      <c r="H18" s="267" t="s">
        <v>118</v>
      </c>
      <c r="I18" s="267"/>
      <c r="J18" s="267"/>
      <c r="K18" s="6" t="s">
        <v>57</v>
      </c>
      <c r="L18" s="270">
        <v>803184</v>
      </c>
      <c r="M18" s="270"/>
      <c r="N18" s="269">
        <v>45448.333610960646</v>
      </c>
      <c r="O18" s="269"/>
      <c r="P18" s="267" t="s">
        <v>354</v>
      </c>
      <c r="Q18" s="267"/>
      <c r="R18" s="267"/>
      <c r="S18" s="267"/>
      <c r="T18" s="262"/>
      <c r="U18" s="262"/>
      <c r="V18" s="262"/>
      <c r="W18" s="262"/>
    </row>
    <row r="19" spans="2:23" ht="24.75" customHeight="1">
      <c r="B19" s="5">
        <v>9</v>
      </c>
      <c r="C19" s="262" t="s">
        <v>29</v>
      </c>
      <c r="D19" s="262"/>
      <c r="E19" s="262" t="s">
        <v>117</v>
      </c>
      <c r="F19" s="262"/>
      <c r="G19" s="262"/>
      <c r="H19" s="267" t="s">
        <v>118</v>
      </c>
      <c r="I19" s="267"/>
      <c r="J19" s="267"/>
      <c r="K19" s="6" t="s">
        <v>57</v>
      </c>
      <c r="L19" s="270">
        <v>208260</v>
      </c>
      <c r="M19" s="270"/>
      <c r="N19" s="269">
        <v>45448.333610960646</v>
      </c>
      <c r="O19" s="269"/>
      <c r="P19" s="267" t="s">
        <v>36</v>
      </c>
      <c r="Q19" s="267"/>
      <c r="R19" s="267"/>
      <c r="S19" s="267"/>
      <c r="T19" s="262"/>
      <c r="U19" s="262"/>
      <c r="V19" s="262"/>
      <c r="W19" s="262"/>
    </row>
    <row r="20" spans="2:23" ht="48" customHeight="1">
      <c r="B20" s="5">
        <v>10</v>
      </c>
      <c r="C20" s="262" t="s">
        <v>29</v>
      </c>
      <c r="D20" s="262"/>
      <c r="E20" s="262" t="s">
        <v>117</v>
      </c>
      <c r="F20" s="262"/>
      <c r="G20" s="262"/>
      <c r="H20" s="267" t="s">
        <v>118</v>
      </c>
      <c r="I20" s="267"/>
      <c r="J20" s="267"/>
      <c r="K20" s="6" t="s">
        <v>57</v>
      </c>
      <c r="L20" s="270">
        <v>419365</v>
      </c>
      <c r="M20" s="270"/>
      <c r="N20" s="269">
        <v>45448.333610960646</v>
      </c>
      <c r="O20" s="269"/>
      <c r="P20" s="267" t="s">
        <v>355</v>
      </c>
      <c r="Q20" s="267"/>
      <c r="R20" s="267"/>
      <c r="S20" s="267"/>
      <c r="T20" s="262"/>
      <c r="U20" s="262"/>
      <c r="V20" s="262"/>
      <c r="W20" s="262"/>
    </row>
    <row r="21" spans="2:23" ht="24.75" customHeight="1">
      <c r="B21" s="5">
        <v>11</v>
      </c>
      <c r="C21" s="262" t="s">
        <v>29</v>
      </c>
      <c r="D21" s="262"/>
      <c r="E21" s="262" t="s">
        <v>117</v>
      </c>
      <c r="F21" s="262"/>
      <c r="G21" s="262"/>
      <c r="H21" s="267" t="s">
        <v>118</v>
      </c>
      <c r="I21" s="267"/>
      <c r="J21" s="267"/>
      <c r="K21" s="6" t="s">
        <v>57</v>
      </c>
      <c r="L21" s="270">
        <v>156111</v>
      </c>
      <c r="M21" s="270"/>
      <c r="N21" s="269">
        <v>45448.333610960646</v>
      </c>
      <c r="O21" s="269"/>
      <c r="P21" s="267" t="s">
        <v>42</v>
      </c>
      <c r="Q21" s="267"/>
      <c r="R21" s="267"/>
      <c r="S21" s="267"/>
      <c r="T21" s="262"/>
      <c r="U21" s="262"/>
      <c r="V21" s="262"/>
      <c r="W21" s="262"/>
    </row>
    <row r="22" spans="2:23" ht="25.5" customHeight="1">
      <c r="B22" s="5">
        <v>12</v>
      </c>
      <c r="C22" s="262" t="s">
        <v>29</v>
      </c>
      <c r="D22" s="262"/>
      <c r="E22" s="262" t="s">
        <v>337</v>
      </c>
      <c r="F22" s="262"/>
      <c r="G22" s="262"/>
      <c r="H22" s="267" t="s">
        <v>338</v>
      </c>
      <c r="I22" s="267"/>
      <c r="J22" s="267"/>
      <c r="K22" s="6" t="s">
        <v>86</v>
      </c>
      <c r="L22" s="270">
        <v>224313</v>
      </c>
      <c r="M22" s="270"/>
      <c r="N22" s="269">
        <v>45450.589363425926</v>
      </c>
      <c r="O22" s="269"/>
      <c r="P22" s="267" t="s">
        <v>356</v>
      </c>
      <c r="Q22" s="267"/>
      <c r="R22" s="267"/>
      <c r="S22" s="267"/>
      <c r="T22" s="262"/>
      <c r="U22" s="262"/>
      <c r="V22" s="262"/>
      <c r="W22" s="262"/>
    </row>
    <row r="23" spans="2:23" ht="48" customHeight="1">
      <c r="B23" s="5">
        <v>13</v>
      </c>
      <c r="C23" s="262" t="s">
        <v>29</v>
      </c>
      <c r="D23" s="262"/>
      <c r="E23" s="262" t="s">
        <v>357</v>
      </c>
      <c r="F23" s="262"/>
      <c r="G23" s="262"/>
      <c r="H23" s="267" t="s">
        <v>112</v>
      </c>
      <c r="I23" s="267"/>
      <c r="J23" s="267"/>
      <c r="K23" s="6" t="s">
        <v>62</v>
      </c>
      <c r="L23" s="270">
        <v>122223</v>
      </c>
      <c r="M23" s="270"/>
      <c r="N23" s="269">
        <v>45451.36575251157</v>
      </c>
      <c r="O23" s="269"/>
      <c r="P23" s="267" t="s">
        <v>358</v>
      </c>
      <c r="Q23" s="267"/>
      <c r="R23" s="267"/>
      <c r="S23" s="267"/>
      <c r="T23" s="262"/>
      <c r="U23" s="262"/>
      <c r="V23" s="262"/>
      <c r="W23" s="262"/>
    </row>
    <row r="24" spans="2:23" ht="24.75" customHeight="1">
      <c r="B24" s="5">
        <v>14</v>
      </c>
      <c r="C24" s="262" t="s">
        <v>29</v>
      </c>
      <c r="D24" s="262"/>
      <c r="E24" s="262" t="s">
        <v>357</v>
      </c>
      <c r="F24" s="262"/>
      <c r="G24" s="262"/>
      <c r="H24" s="267" t="s">
        <v>112</v>
      </c>
      <c r="I24" s="267"/>
      <c r="J24" s="267"/>
      <c r="K24" s="6" t="s">
        <v>62</v>
      </c>
      <c r="L24" s="270">
        <v>36916</v>
      </c>
      <c r="M24" s="270"/>
      <c r="N24" s="269">
        <v>45451.36575251157</v>
      </c>
      <c r="O24" s="269"/>
      <c r="P24" s="267" t="s">
        <v>291</v>
      </c>
      <c r="Q24" s="267"/>
      <c r="R24" s="267"/>
      <c r="S24" s="267"/>
      <c r="T24" s="262"/>
      <c r="U24" s="262"/>
      <c r="V24" s="262"/>
      <c r="W24" s="262"/>
    </row>
    <row r="25" spans="2:23" ht="58.5" customHeight="1">
      <c r="B25" s="5">
        <v>15</v>
      </c>
      <c r="C25" s="262" t="s">
        <v>29</v>
      </c>
      <c r="D25" s="262"/>
      <c r="E25" s="262" t="s">
        <v>357</v>
      </c>
      <c r="F25" s="262"/>
      <c r="G25" s="262"/>
      <c r="H25" s="267" t="s">
        <v>112</v>
      </c>
      <c r="I25" s="267"/>
      <c r="J25" s="267"/>
      <c r="K25" s="6" t="s">
        <v>62</v>
      </c>
      <c r="L25" s="270">
        <f>213916-50</f>
        <v>213866</v>
      </c>
      <c r="M25" s="270"/>
      <c r="N25" s="269">
        <v>45451.36575251157</v>
      </c>
      <c r="O25" s="269"/>
      <c r="P25" s="267" t="s">
        <v>165</v>
      </c>
      <c r="Q25" s="267"/>
      <c r="R25" s="267"/>
      <c r="S25" s="267"/>
      <c r="T25" s="262"/>
      <c r="U25" s="262"/>
      <c r="V25" s="262"/>
      <c r="W25" s="262"/>
    </row>
    <row r="26" spans="2:23" ht="24.75" customHeight="1">
      <c r="B26" s="5">
        <v>16</v>
      </c>
      <c r="C26" s="262" t="s">
        <v>29</v>
      </c>
      <c r="D26" s="262"/>
      <c r="E26" s="262" t="s">
        <v>360</v>
      </c>
      <c r="F26" s="262"/>
      <c r="G26" s="262"/>
      <c r="H26" s="267" t="s">
        <v>361</v>
      </c>
      <c r="I26" s="267"/>
      <c r="J26" s="267"/>
      <c r="K26" s="6" t="s">
        <v>85</v>
      </c>
      <c r="L26" s="270">
        <v>11008</v>
      </c>
      <c r="M26" s="270"/>
      <c r="N26" s="269">
        <v>45451.640821759254</v>
      </c>
      <c r="O26" s="269"/>
      <c r="P26" s="267" t="s">
        <v>196</v>
      </c>
      <c r="Q26" s="267"/>
      <c r="R26" s="267"/>
      <c r="S26" s="267"/>
      <c r="T26" s="262"/>
      <c r="U26" s="262"/>
      <c r="V26" s="262"/>
      <c r="W26" s="262"/>
    </row>
    <row r="27" spans="2:23" ht="36" customHeight="1">
      <c r="B27" s="5">
        <v>17</v>
      </c>
      <c r="C27" s="262" t="s">
        <v>29</v>
      </c>
      <c r="D27" s="262"/>
      <c r="E27" s="262" t="s">
        <v>360</v>
      </c>
      <c r="F27" s="262"/>
      <c r="G27" s="262"/>
      <c r="H27" s="267" t="s">
        <v>361</v>
      </c>
      <c r="I27" s="267"/>
      <c r="J27" s="267"/>
      <c r="K27" s="6" t="s">
        <v>85</v>
      </c>
      <c r="L27" s="270">
        <v>126289</v>
      </c>
      <c r="M27" s="270"/>
      <c r="N27" s="269">
        <v>45451.640821759254</v>
      </c>
      <c r="O27" s="269"/>
      <c r="P27" s="267" t="s">
        <v>362</v>
      </c>
      <c r="Q27" s="267"/>
      <c r="R27" s="267"/>
      <c r="S27" s="267"/>
      <c r="T27" s="262"/>
      <c r="U27" s="262"/>
      <c r="V27" s="262"/>
      <c r="W27" s="262"/>
    </row>
    <row r="28" spans="2:23" ht="48" customHeight="1">
      <c r="B28" s="5">
        <v>18</v>
      </c>
      <c r="C28" s="262" t="s">
        <v>29</v>
      </c>
      <c r="D28" s="262"/>
      <c r="E28" s="262" t="s">
        <v>360</v>
      </c>
      <c r="F28" s="262"/>
      <c r="G28" s="262"/>
      <c r="H28" s="267" t="s">
        <v>361</v>
      </c>
      <c r="I28" s="267"/>
      <c r="J28" s="267"/>
      <c r="K28" s="6" t="s">
        <v>85</v>
      </c>
      <c r="L28" s="270">
        <v>285230</v>
      </c>
      <c r="M28" s="270"/>
      <c r="N28" s="269">
        <v>45451.640821759254</v>
      </c>
      <c r="O28" s="269"/>
      <c r="P28" s="267" t="s">
        <v>172</v>
      </c>
      <c r="Q28" s="267"/>
      <c r="R28" s="267"/>
      <c r="S28" s="267"/>
      <c r="T28" s="262"/>
      <c r="U28" s="262"/>
      <c r="V28" s="262"/>
      <c r="W28" s="262"/>
    </row>
    <row r="29" spans="2:23" ht="36" customHeight="1">
      <c r="B29" s="5">
        <v>19</v>
      </c>
      <c r="C29" s="262" t="s">
        <v>29</v>
      </c>
      <c r="D29" s="262"/>
      <c r="E29" s="262" t="s">
        <v>363</v>
      </c>
      <c r="F29" s="262"/>
      <c r="G29" s="262"/>
      <c r="H29" s="267" t="s">
        <v>364</v>
      </c>
      <c r="I29" s="267"/>
      <c r="J29" s="267"/>
      <c r="K29" s="6" t="s">
        <v>85</v>
      </c>
      <c r="L29" s="270">
        <v>126289</v>
      </c>
      <c r="M29" s="270"/>
      <c r="N29" s="269">
        <v>45451.640821759254</v>
      </c>
      <c r="O29" s="269"/>
      <c r="P29" s="267" t="s">
        <v>362</v>
      </c>
      <c r="Q29" s="267"/>
      <c r="R29" s="267"/>
      <c r="S29" s="267"/>
      <c r="T29" s="262"/>
      <c r="U29" s="262"/>
      <c r="V29" s="262"/>
      <c r="W29" s="262"/>
    </row>
    <row r="30" spans="2:23" ht="47.25" customHeight="1">
      <c r="B30" s="5">
        <v>20</v>
      </c>
      <c r="C30" s="262" t="s">
        <v>29</v>
      </c>
      <c r="D30" s="262"/>
      <c r="E30" s="262" t="s">
        <v>363</v>
      </c>
      <c r="F30" s="262"/>
      <c r="G30" s="262"/>
      <c r="H30" s="267" t="s">
        <v>364</v>
      </c>
      <c r="I30" s="267"/>
      <c r="J30" s="267"/>
      <c r="K30" s="6" t="s">
        <v>85</v>
      </c>
      <c r="L30" s="270">
        <v>296238</v>
      </c>
      <c r="M30" s="270"/>
      <c r="N30" s="269">
        <v>45451.640821759254</v>
      </c>
      <c r="O30" s="269"/>
      <c r="P30" s="267" t="s">
        <v>172</v>
      </c>
      <c r="Q30" s="267"/>
      <c r="R30" s="267"/>
      <c r="S30" s="267"/>
      <c r="T30" s="262"/>
      <c r="U30" s="262"/>
      <c r="V30" s="262"/>
      <c r="W30" s="262"/>
    </row>
    <row r="31" spans="2:23" ht="48" customHeight="1">
      <c r="B31" s="5">
        <v>21</v>
      </c>
      <c r="C31" s="262" t="s">
        <v>29</v>
      </c>
      <c r="D31" s="262"/>
      <c r="E31" s="262" t="s">
        <v>365</v>
      </c>
      <c r="F31" s="262"/>
      <c r="G31" s="262"/>
      <c r="H31" s="267" t="s">
        <v>366</v>
      </c>
      <c r="I31" s="267"/>
      <c r="J31" s="267"/>
      <c r="K31" s="6" t="s">
        <v>145</v>
      </c>
      <c r="L31" s="270">
        <v>285230</v>
      </c>
      <c r="M31" s="270"/>
      <c r="N31" s="269">
        <v>45451.640821759254</v>
      </c>
      <c r="O31" s="269"/>
      <c r="P31" s="267" t="s">
        <v>172</v>
      </c>
      <c r="Q31" s="267"/>
      <c r="R31" s="267"/>
      <c r="S31" s="267"/>
      <c r="T31" s="262"/>
      <c r="U31" s="262"/>
      <c r="V31" s="262"/>
      <c r="W31" s="262"/>
    </row>
    <row r="32" spans="2:23" ht="24.75" customHeight="1">
      <c r="B32" s="5">
        <v>22</v>
      </c>
      <c r="C32" s="262" t="s">
        <v>29</v>
      </c>
      <c r="D32" s="262"/>
      <c r="E32" s="262" t="s">
        <v>365</v>
      </c>
      <c r="F32" s="262"/>
      <c r="G32" s="262"/>
      <c r="H32" s="267" t="s">
        <v>366</v>
      </c>
      <c r="I32" s="267"/>
      <c r="J32" s="267"/>
      <c r="K32" s="6" t="s">
        <v>145</v>
      </c>
      <c r="L32" s="270">
        <v>1107</v>
      </c>
      <c r="M32" s="270"/>
      <c r="N32" s="269">
        <v>45451.640821759254</v>
      </c>
      <c r="O32" s="269"/>
      <c r="P32" s="267" t="s">
        <v>367</v>
      </c>
      <c r="Q32" s="267"/>
      <c r="R32" s="267"/>
      <c r="S32" s="267"/>
      <c r="T32" s="262"/>
      <c r="U32" s="262"/>
      <c r="V32" s="262"/>
      <c r="W32" s="262"/>
    </row>
    <row r="33" spans="2:23" ht="25.5" customHeight="1">
      <c r="B33" s="5">
        <v>23</v>
      </c>
      <c r="C33" s="262" t="s">
        <v>29</v>
      </c>
      <c r="D33" s="262"/>
      <c r="E33" s="262" t="s">
        <v>368</v>
      </c>
      <c r="F33" s="262"/>
      <c r="G33" s="262"/>
      <c r="H33" s="267" t="s">
        <v>369</v>
      </c>
      <c r="I33" s="267"/>
      <c r="J33" s="267"/>
      <c r="K33" s="6" t="s">
        <v>145</v>
      </c>
      <c r="L33" s="270">
        <v>31573</v>
      </c>
      <c r="M33" s="270"/>
      <c r="N33" s="269">
        <v>45451.660370370366</v>
      </c>
      <c r="O33" s="269"/>
      <c r="P33" s="267" t="s">
        <v>66</v>
      </c>
      <c r="Q33" s="267"/>
      <c r="R33" s="267"/>
      <c r="S33" s="267"/>
      <c r="T33" s="262"/>
      <c r="U33" s="262"/>
      <c r="V33" s="262"/>
      <c r="W33" s="262"/>
    </row>
    <row r="34" spans="2:23" ht="24.75" customHeight="1">
      <c r="B34" s="5">
        <v>24</v>
      </c>
      <c r="C34" s="262" t="s">
        <v>29</v>
      </c>
      <c r="D34" s="262"/>
      <c r="E34" s="262" t="s">
        <v>368</v>
      </c>
      <c r="F34" s="262"/>
      <c r="G34" s="262"/>
      <c r="H34" s="267" t="s">
        <v>369</v>
      </c>
      <c r="I34" s="267"/>
      <c r="J34" s="267"/>
      <c r="K34" s="6" t="s">
        <v>145</v>
      </c>
      <c r="L34" s="270">
        <v>53731</v>
      </c>
      <c r="M34" s="270"/>
      <c r="N34" s="269">
        <v>45451.660370370366</v>
      </c>
      <c r="O34" s="269"/>
      <c r="P34" s="267" t="s">
        <v>36</v>
      </c>
      <c r="Q34" s="267"/>
      <c r="R34" s="267"/>
      <c r="S34" s="267"/>
      <c r="T34" s="262"/>
      <c r="U34" s="262"/>
      <c r="V34" s="262"/>
      <c r="W34" s="262"/>
    </row>
    <row r="35" spans="2:23" ht="58.5" customHeight="1">
      <c r="B35" s="5">
        <v>25</v>
      </c>
      <c r="C35" s="262" t="s">
        <v>29</v>
      </c>
      <c r="D35" s="262"/>
      <c r="E35" s="262" t="s">
        <v>368</v>
      </c>
      <c r="F35" s="262"/>
      <c r="G35" s="262"/>
      <c r="H35" s="267" t="s">
        <v>369</v>
      </c>
      <c r="I35" s="267"/>
      <c r="J35" s="267"/>
      <c r="K35" s="6" t="s">
        <v>145</v>
      </c>
      <c r="L35" s="270">
        <v>1003696</v>
      </c>
      <c r="M35" s="270"/>
      <c r="N35" s="269">
        <v>45451.660370370366</v>
      </c>
      <c r="O35" s="269"/>
      <c r="P35" s="267" t="s">
        <v>165</v>
      </c>
      <c r="Q35" s="267"/>
      <c r="R35" s="267"/>
      <c r="S35" s="267"/>
      <c r="T35" s="262"/>
      <c r="U35" s="262"/>
      <c r="V35" s="262"/>
      <c r="W35" s="262"/>
    </row>
    <row r="36" spans="2:23" ht="36" customHeight="1">
      <c r="B36" s="5">
        <v>26</v>
      </c>
      <c r="C36" s="262" t="s">
        <v>29</v>
      </c>
      <c r="D36" s="262"/>
      <c r="E36" s="262" t="s">
        <v>339</v>
      </c>
      <c r="F36" s="262"/>
      <c r="G36" s="262"/>
      <c r="H36" s="267" t="s">
        <v>323</v>
      </c>
      <c r="I36" s="267"/>
      <c r="J36" s="267"/>
      <c r="K36" s="6" t="s">
        <v>8</v>
      </c>
      <c r="L36" s="270">
        <v>181598</v>
      </c>
      <c r="M36" s="270"/>
      <c r="N36" s="269">
        <v>45451.670435335647</v>
      </c>
      <c r="O36" s="269"/>
      <c r="P36" s="267" t="s">
        <v>45</v>
      </c>
      <c r="Q36" s="267"/>
      <c r="R36" s="267"/>
      <c r="S36" s="267"/>
      <c r="T36" s="262"/>
      <c r="U36" s="262"/>
      <c r="V36" s="262"/>
      <c r="W36" s="262"/>
    </row>
    <row r="37" spans="2:23" ht="58.5" customHeight="1">
      <c r="B37" s="5">
        <v>27</v>
      </c>
      <c r="C37" s="262" t="s">
        <v>29</v>
      </c>
      <c r="D37" s="262"/>
      <c r="E37" s="262" t="s">
        <v>339</v>
      </c>
      <c r="F37" s="262"/>
      <c r="G37" s="262"/>
      <c r="H37" s="267" t="s">
        <v>323</v>
      </c>
      <c r="I37" s="267"/>
      <c r="J37" s="267"/>
      <c r="K37" s="6" t="s">
        <v>8</v>
      </c>
      <c r="L37" s="270">
        <v>274644</v>
      </c>
      <c r="M37" s="270"/>
      <c r="N37" s="269">
        <v>45451.670435335647</v>
      </c>
      <c r="O37" s="269"/>
      <c r="P37" s="267" t="s">
        <v>35</v>
      </c>
      <c r="Q37" s="267"/>
      <c r="R37" s="267"/>
      <c r="S37" s="267"/>
      <c r="T37" s="262"/>
      <c r="U37" s="262"/>
      <c r="V37" s="262"/>
      <c r="W37" s="262"/>
    </row>
    <row r="38" spans="2:23" ht="25.5" customHeight="1">
      <c r="B38" s="5">
        <v>28</v>
      </c>
      <c r="C38" s="262" t="s">
        <v>29</v>
      </c>
      <c r="D38" s="262"/>
      <c r="E38" s="262" t="s">
        <v>339</v>
      </c>
      <c r="F38" s="262"/>
      <c r="G38" s="262"/>
      <c r="H38" s="267" t="s">
        <v>323</v>
      </c>
      <c r="I38" s="267"/>
      <c r="J38" s="267"/>
      <c r="K38" s="6" t="s">
        <v>8</v>
      </c>
      <c r="L38" s="270">
        <v>58339</v>
      </c>
      <c r="M38" s="270"/>
      <c r="N38" s="269">
        <v>45451.670435335647</v>
      </c>
      <c r="O38" s="269"/>
      <c r="P38" s="267" t="s">
        <v>36</v>
      </c>
      <c r="Q38" s="267"/>
      <c r="R38" s="267"/>
      <c r="S38" s="267"/>
      <c r="T38" s="262"/>
      <c r="U38" s="262"/>
      <c r="V38" s="262"/>
      <c r="W38" s="262"/>
    </row>
    <row r="39" spans="2:23" ht="58.5" customHeight="1">
      <c r="B39" s="5">
        <v>29</v>
      </c>
      <c r="C39" s="262" t="s">
        <v>29</v>
      </c>
      <c r="D39" s="262"/>
      <c r="E39" s="262" t="s">
        <v>339</v>
      </c>
      <c r="F39" s="262"/>
      <c r="G39" s="262"/>
      <c r="H39" s="267" t="s">
        <v>323</v>
      </c>
      <c r="I39" s="267"/>
      <c r="J39" s="267"/>
      <c r="K39" s="6" t="s">
        <v>8</v>
      </c>
      <c r="L39" s="270">
        <f>386619-200</f>
        <v>386419</v>
      </c>
      <c r="M39" s="270"/>
      <c r="N39" s="269">
        <v>45451.670435335647</v>
      </c>
      <c r="O39" s="269"/>
      <c r="P39" s="267" t="s">
        <v>165</v>
      </c>
      <c r="Q39" s="267"/>
      <c r="R39" s="267"/>
      <c r="S39" s="267"/>
      <c r="T39" s="262"/>
      <c r="U39" s="262"/>
      <c r="V39" s="262"/>
      <c r="W39" s="262"/>
    </row>
    <row r="40" spans="2:23" ht="24.75" customHeight="1">
      <c r="B40" s="5">
        <v>30</v>
      </c>
      <c r="C40" s="262" t="s">
        <v>29</v>
      </c>
      <c r="D40" s="262"/>
      <c r="E40" s="262" t="s">
        <v>319</v>
      </c>
      <c r="F40" s="262"/>
      <c r="G40" s="262"/>
      <c r="H40" s="267" t="s">
        <v>320</v>
      </c>
      <c r="I40" s="267"/>
      <c r="J40" s="267"/>
      <c r="K40" s="6" t="s">
        <v>51</v>
      </c>
      <c r="L40" s="270">
        <v>227469</v>
      </c>
      <c r="M40" s="270"/>
      <c r="N40" s="269">
        <v>45451.73636751157</v>
      </c>
      <c r="O40" s="269"/>
      <c r="P40" s="267" t="s">
        <v>371</v>
      </c>
      <c r="Q40" s="267"/>
      <c r="R40" s="267"/>
      <c r="S40" s="267"/>
      <c r="T40" s="262"/>
      <c r="U40" s="262"/>
      <c r="V40" s="262"/>
      <c r="W40" s="262"/>
    </row>
    <row r="41" spans="2:23" ht="25.5" customHeight="1">
      <c r="B41" s="5">
        <v>31</v>
      </c>
      <c r="C41" s="262" t="s">
        <v>29</v>
      </c>
      <c r="D41" s="262"/>
      <c r="E41" s="262" t="s">
        <v>319</v>
      </c>
      <c r="F41" s="262"/>
      <c r="G41" s="262"/>
      <c r="H41" s="267" t="s">
        <v>320</v>
      </c>
      <c r="I41" s="267"/>
      <c r="J41" s="267"/>
      <c r="K41" s="6" t="s">
        <v>51</v>
      </c>
      <c r="L41" s="270">
        <v>118884</v>
      </c>
      <c r="M41" s="270"/>
      <c r="N41" s="269">
        <v>45451.73636751157</v>
      </c>
      <c r="O41" s="269"/>
      <c r="P41" s="267" t="s">
        <v>210</v>
      </c>
      <c r="Q41" s="267"/>
      <c r="R41" s="267"/>
      <c r="S41" s="267"/>
      <c r="T41" s="262"/>
      <c r="U41" s="262"/>
      <c r="V41" s="262"/>
      <c r="W41" s="262"/>
    </row>
    <row r="42" spans="2:23" ht="24.75" customHeight="1">
      <c r="B42" s="5">
        <v>32</v>
      </c>
      <c r="C42" s="262" t="s">
        <v>29</v>
      </c>
      <c r="D42" s="262"/>
      <c r="E42" s="262" t="s">
        <v>319</v>
      </c>
      <c r="F42" s="262"/>
      <c r="G42" s="262"/>
      <c r="H42" s="267" t="s">
        <v>320</v>
      </c>
      <c r="I42" s="267"/>
      <c r="J42" s="267"/>
      <c r="K42" s="6" t="s">
        <v>51</v>
      </c>
      <c r="L42" s="270">
        <v>111066</v>
      </c>
      <c r="M42" s="270"/>
      <c r="N42" s="269">
        <v>45451.73636751157</v>
      </c>
      <c r="O42" s="269"/>
      <c r="P42" s="267" t="s">
        <v>36</v>
      </c>
      <c r="Q42" s="267"/>
      <c r="R42" s="267"/>
      <c r="S42" s="267"/>
      <c r="T42" s="262"/>
      <c r="U42" s="262"/>
      <c r="V42" s="262"/>
      <c r="W42" s="262"/>
    </row>
    <row r="43" spans="2:23" ht="25.5" customHeight="1">
      <c r="B43" s="5">
        <v>33</v>
      </c>
      <c r="C43" s="262" t="s">
        <v>29</v>
      </c>
      <c r="D43" s="262"/>
      <c r="E43" s="262" t="s">
        <v>372</v>
      </c>
      <c r="F43" s="262"/>
      <c r="G43" s="262"/>
      <c r="H43" s="267" t="s">
        <v>322</v>
      </c>
      <c r="I43" s="267"/>
      <c r="J43" s="267"/>
      <c r="K43" s="6" t="s">
        <v>86</v>
      </c>
      <c r="L43" s="270">
        <v>165331</v>
      </c>
      <c r="M43" s="270"/>
      <c r="N43" s="269">
        <v>45452.343985844906</v>
      </c>
      <c r="O43" s="269"/>
      <c r="P43" s="267" t="s">
        <v>373</v>
      </c>
      <c r="Q43" s="267"/>
      <c r="R43" s="267"/>
      <c r="S43" s="267"/>
      <c r="T43" s="262"/>
      <c r="U43" s="262"/>
      <c r="V43" s="262"/>
      <c r="W43" s="262"/>
    </row>
    <row r="44" spans="2:23" ht="58.5" customHeight="1">
      <c r="B44" s="5">
        <v>34</v>
      </c>
      <c r="C44" s="262" t="s">
        <v>29</v>
      </c>
      <c r="D44" s="262"/>
      <c r="E44" s="262" t="s">
        <v>372</v>
      </c>
      <c r="F44" s="262"/>
      <c r="G44" s="262"/>
      <c r="H44" s="267" t="s">
        <v>322</v>
      </c>
      <c r="I44" s="267"/>
      <c r="J44" s="267"/>
      <c r="K44" s="6" t="s">
        <v>86</v>
      </c>
      <c r="L44" s="270">
        <v>432453</v>
      </c>
      <c r="M44" s="270"/>
      <c r="N44" s="269">
        <v>45452.343985844906</v>
      </c>
      <c r="O44" s="269"/>
      <c r="P44" s="267" t="s">
        <v>35</v>
      </c>
      <c r="Q44" s="267"/>
      <c r="R44" s="267"/>
      <c r="S44" s="267"/>
      <c r="T44" s="262"/>
      <c r="U44" s="262"/>
      <c r="V44" s="262"/>
      <c r="W44" s="262"/>
    </row>
    <row r="45" spans="2:23" ht="25.5" customHeight="1">
      <c r="B45" s="5">
        <v>35</v>
      </c>
      <c r="C45" s="262" t="s">
        <v>29</v>
      </c>
      <c r="D45" s="262"/>
      <c r="E45" s="262" t="s">
        <v>372</v>
      </c>
      <c r="F45" s="262"/>
      <c r="G45" s="262"/>
      <c r="H45" s="267" t="s">
        <v>322</v>
      </c>
      <c r="I45" s="267"/>
      <c r="J45" s="267"/>
      <c r="K45" s="6" t="s">
        <v>86</v>
      </c>
      <c r="L45" s="270">
        <v>111235</v>
      </c>
      <c r="M45" s="270"/>
      <c r="N45" s="269">
        <v>45452.343985844906</v>
      </c>
      <c r="O45" s="269"/>
      <c r="P45" s="267" t="s">
        <v>36</v>
      </c>
      <c r="Q45" s="267"/>
      <c r="R45" s="267"/>
      <c r="S45" s="267"/>
      <c r="T45" s="262"/>
      <c r="U45" s="262"/>
      <c r="V45" s="262"/>
      <c r="W45" s="262"/>
    </row>
    <row r="46" spans="2:23" ht="57.75" customHeight="1">
      <c r="B46" s="5">
        <v>36</v>
      </c>
      <c r="C46" s="262" t="s">
        <v>29</v>
      </c>
      <c r="D46" s="262"/>
      <c r="E46" s="262" t="s">
        <v>372</v>
      </c>
      <c r="F46" s="262"/>
      <c r="G46" s="262"/>
      <c r="H46" s="267" t="s">
        <v>322</v>
      </c>
      <c r="I46" s="267"/>
      <c r="J46" s="267"/>
      <c r="K46" s="6" t="s">
        <v>86</v>
      </c>
      <c r="L46" s="270">
        <v>323490</v>
      </c>
      <c r="M46" s="270"/>
      <c r="N46" s="269">
        <v>45452.343985844906</v>
      </c>
      <c r="O46" s="269"/>
      <c r="P46" s="267" t="s">
        <v>165</v>
      </c>
      <c r="Q46" s="267"/>
      <c r="R46" s="267"/>
      <c r="S46" s="267"/>
      <c r="T46" s="262"/>
      <c r="U46" s="262"/>
      <c r="V46" s="262"/>
      <c r="W46" s="262"/>
    </row>
    <row r="47" spans="2:23" ht="36" customHeight="1">
      <c r="B47" s="5">
        <v>37</v>
      </c>
      <c r="C47" s="262" t="s">
        <v>29</v>
      </c>
      <c r="D47" s="262"/>
      <c r="E47" s="262" t="s">
        <v>374</v>
      </c>
      <c r="F47" s="262"/>
      <c r="G47" s="262"/>
      <c r="H47" s="267" t="s">
        <v>129</v>
      </c>
      <c r="I47" s="267"/>
      <c r="J47" s="267"/>
      <c r="K47" s="6" t="s">
        <v>111</v>
      </c>
      <c r="L47" s="270">
        <v>290445</v>
      </c>
      <c r="M47" s="270"/>
      <c r="N47" s="269">
        <v>45452.368772835645</v>
      </c>
      <c r="O47" s="269"/>
      <c r="P47" s="267" t="s">
        <v>45</v>
      </c>
      <c r="Q47" s="267"/>
      <c r="R47" s="267"/>
      <c r="S47" s="267"/>
      <c r="T47" s="262"/>
      <c r="U47" s="262"/>
      <c r="V47" s="262"/>
      <c r="W47" s="262"/>
    </row>
    <row r="48" spans="2:23" ht="25.5" customHeight="1">
      <c r="B48" s="5">
        <v>38</v>
      </c>
      <c r="C48" s="262" t="s">
        <v>29</v>
      </c>
      <c r="D48" s="262"/>
      <c r="E48" s="262" t="s">
        <v>374</v>
      </c>
      <c r="F48" s="262"/>
      <c r="G48" s="262"/>
      <c r="H48" s="267" t="s">
        <v>129</v>
      </c>
      <c r="I48" s="267"/>
      <c r="J48" s="267"/>
      <c r="K48" s="6" t="s">
        <v>111</v>
      </c>
      <c r="L48" s="270">
        <v>50962</v>
      </c>
      <c r="M48" s="270"/>
      <c r="N48" s="269">
        <v>45452.368772835645</v>
      </c>
      <c r="O48" s="269"/>
      <c r="P48" s="267" t="s">
        <v>36</v>
      </c>
      <c r="Q48" s="267"/>
      <c r="R48" s="267"/>
      <c r="S48" s="267"/>
      <c r="T48" s="262"/>
      <c r="U48" s="262"/>
      <c r="V48" s="262"/>
      <c r="W48" s="262"/>
    </row>
    <row r="49" spans="2:23" ht="24.75" customHeight="1">
      <c r="B49" s="5">
        <v>39</v>
      </c>
      <c r="C49" s="262" t="s">
        <v>29</v>
      </c>
      <c r="D49" s="262"/>
      <c r="E49" s="262" t="s">
        <v>374</v>
      </c>
      <c r="F49" s="262"/>
      <c r="G49" s="262"/>
      <c r="H49" s="267" t="s">
        <v>129</v>
      </c>
      <c r="I49" s="267"/>
      <c r="J49" s="267"/>
      <c r="K49" s="6" t="s">
        <v>111</v>
      </c>
      <c r="L49" s="270">
        <v>83459</v>
      </c>
      <c r="M49" s="270"/>
      <c r="N49" s="269">
        <v>45452.368772835645</v>
      </c>
      <c r="O49" s="269"/>
      <c r="P49" s="267" t="s">
        <v>76</v>
      </c>
      <c r="Q49" s="267"/>
      <c r="R49" s="267"/>
      <c r="S49" s="267"/>
      <c r="T49" s="262"/>
      <c r="U49" s="262"/>
      <c r="V49" s="262"/>
      <c r="W49" s="262"/>
    </row>
    <row r="50" spans="2:23" ht="25.5" customHeight="1">
      <c r="B50" s="5">
        <v>40</v>
      </c>
      <c r="C50" s="262" t="s">
        <v>29</v>
      </c>
      <c r="D50" s="262"/>
      <c r="E50" s="262" t="s">
        <v>374</v>
      </c>
      <c r="F50" s="262"/>
      <c r="G50" s="262"/>
      <c r="H50" s="267" t="s">
        <v>129</v>
      </c>
      <c r="I50" s="267"/>
      <c r="J50" s="267"/>
      <c r="K50" s="6" t="s">
        <v>111</v>
      </c>
      <c r="L50" s="270">
        <v>39900</v>
      </c>
      <c r="M50" s="270"/>
      <c r="N50" s="269">
        <v>45452.368772835645</v>
      </c>
      <c r="O50" s="269"/>
      <c r="P50" s="267" t="s">
        <v>193</v>
      </c>
      <c r="Q50" s="267"/>
      <c r="R50" s="267"/>
      <c r="S50" s="267"/>
      <c r="T50" s="262"/>
      <c r="U50" s="262"/>
      <c r="V50" s="262"/>
      <c r="W50" s="262"/>
    </row>
    <row r="51" spans="2:23" ht="25.5" customHeight="1">
      <c r="B51" s="5">
        <v>41</v>
      </c>
      <c r="C51" s="262" t="s">
        <v>29</v>
      </c>
      <c r="D51" s="262"/>
      <c r="E51" s="262" t="s">
        <v>374</v>
      </c>
      <c r="F51" s="262"/>
      <c r="G51" s="262"/>
      <c r="H51" s="267" t="s">
        <v>129</v>
      </c>
      <c r="I51" s="267"/>
      <c r="J51" s="267"/>
      <c r="K51" s="6" t="s">
        <v>111</v>
      </c>
      <c r="L51" s="270">
        <v>39900</v>
      </c>
      <c r="M51" s="270"/>
      <c r="N51" s="269">
        <v>45452.368772835645</v>
      </c>
      <c r="O51" s="269"/>
      <c r="P51" s="267" t="s">
        <v>194</v>
      </c>
      <c r="Q51" s="267"/>
      <c r="R51" s="267"/>
      <c r="S51" s="267"/>
      <c r="T51" s="262"/>
      <c r="U51" s="262"/>
      <c r="V51" s="262"/>
      <c r="W51" s="262"/>
    </row>
    <row r="52" spans="2:23" ht="24.75" customHeight="1">
      <c r="B52" s="5">
        <v>42</v>
      </c>
      <c r="C52" s="262" t="s">
        <v>29</v>
      </c>
      <c r="D52" s="262"/>
      <c r="E52" s="262" t="s">
        <v>374</v>
      </c>
      <c r="F52" s="262"/>
      <c r="G52" s="262"/>
      <c r="H52" s="267" t="s">
        <v>129</v>
      </c>
      <c r="I52" s="267"/>
      <c r="J52" s="267"/>
      <c r="K52" s="6" t="s">
        <v>111</v>
      </c>
      <c r="L52" s="270">
        <v>28402</v>
      </c>
      <c r="M52" s="270"/>
      <c r="N52" s="269">
        <v>45452.368772835645</v>
      </c>
      <c r="O52" s="269"/>
      <c r="P52" s="267" t="s">
        <v>44</v>
      </c>
      <c r="Q52" s="267"/>
      <c r="R52" s="267"/>
      <c r="S52" s="267"/>
      <c r="T52" s="262"/>
      <c r="U52" s="262"/>
      <c r="V52" s="262"/>
      <c r="W52" s="262"/>
    </row>
    <row r="53" spans="2:23" ht="36" customHeight="1">
      <c r="B53" s="5">
        <v>43</v>
      </c>
      <c r="C53" s="262" t="s">
        <v>29</v>
      </c>
      <c r="D53" s="262"/>
      <c r="E53" s="262" t="s">
        <v>334</v>
      </c>
      <c r="F53" s="262"/>
      <c r="G53" s="262"/>
      <c r="H53" s="267" t="s">
        <v>335</v>
      </c>
      <c r="I53" s="267"/>
      <c r="J53" s="267"/>
      <c r="K53" s="6" t="s">
        <v>336</v>
      </c>
      <c r="L53" s="270">
        <v>257154</v>
      </c>
      <c r="M53" s="270"/>
      <c r="N53" s="269">
        <v>45452.402561076386</v>
      </c>
      <c r="O53" s="269"/>
      <c r="P53" s="267" t="s">
        <v>45</v>
      </c>
      <c r="Q53" s="267"/>
      <c r="R53" s="267"/>
      <c r="S53" s="267"/>
      <c r="T53" s="262"/>
      <c r="U53" s="262"/>
      <c r="V53" s="262"/>
      <c r="W53" s="262"/>
    </row>
    <row r="54" spans="2:23" ht="58.5" customHeight="1">
      <c r="B54" s="5">
        <v>44</v>
      </c>
      <c r="C54" s="262" t="s">
        <v>29</v>
      </c>
      <c r="D54" s="262"/>
      <c r="E54" s="262" t="s">
        <v>334</v>
      </c>
      <c r="F54" s="262"/>
      <c r="G54" s="262"/>
      <c r="H54" s="267" t="s">
        <v>335</v>
      </c>
      <c r="I54" s="267"/>
      <c r="J54" s="267"/>
      <c r="K54" s="6" t="s">
        <v>336</v>
      </c>
      <c r="L54" s="270">
        <v>268343</v>
      </c>
      <c r="M54" s="270"/>
      <c r="N54" s="269">
        <v>45452.402561076386</v>
      </c>
      <c r="O54" s="269"/>
      <c r="P54" s="267" t="s">
        <v>35</v>
      </c>
      <c r="Q54" s="267"/>
      <c r="R54" s="267"/>
      <c r="S54" s="267"/>
      <c r="T54" s="262"/>
      <c r="U54" s="262"/>
      <c r="V54" s="262"/>
      <c r="W54" s="262"/>
    </row>
    <row r="55" spans="2:23" ht="25.5" customHeight="1">
      <c r="B55" s="5">
        <v>45</v>
      </c>
      <c r="C55" s="262" t="s">
        <v>29</v>
      </c>
      <c r="D55" s="262"/>
      <c r="E55" s="262" t="s">
        <v>334</v>
      </c>
      <c r="F55" s="262"/>
      <c r="G55" s="262"/>
      <c r="H55" s="267" t="s">
        <v>335</v>
      </c>
      <c r="I55" s="267"/>
      <c r="J55" s="267"/>
      <c r="K55" s="6" t="s">
        <v>336</v>
      </c>
      <c r="L55" s="270">
        <v>22160</v>
      </c>
      <c r="M55" s="270"/>
      <c r="N55" s="269">
        <v>45452.402561076386</v>
      </c>
      <c r="O55" s="269"/>
      <c r="P55" s="267" t="s">
        <v>36</v>
      </c>
      <c r="Q55" s="267"/>
      <c r="R55" s="267"/>
      <c r="S55" s="267"/>
      <c r="T55" s="262"/>
      <c r="U55" s="262"/>
      <c r="V55" s="262"/>
      <c r="W55" s="262"/>
    </row>
    <row r="56" spans="2:23" ht="57.75" customHeight="1">
      <c r="B56" s="5">
        <v>46</v>
      </c>
      <c r="C56" s="262" t="s">
        <v>29</v>
      </c>
      <c r="D56" s="262"/>
      <c r="E56" s="262" t="s">
        <v>334</v>
      </c>
      <c r="F56" s="262"/>
      <c r="G56" s="262"/>
      <c r="H56" s="267" t="s">
        <v>335</v>
      </c>
      <c r="I56" s="267"/>
      <c r="J56" s="267"/>
      <c r="K56" s="6" t="s">
        <v>336</v>
      </c>
      <c r="L56" s="270">
        <v>408589</v>
      </c>
      <c r="M56" s="270"/>
      <c r="N56" s="269">
        <v>45452.402561076386</v>
      </c>
      <c r="O56" s="269"/>
      <c r="P56" s="267" t="s">
        <v>165</v>
      </c>
      <c r="Q56" s="267"/>
      <c r="R56" s="267"/>
      <c r="S56" s="267"/>
      <c r="T56" s="262"/>
      <c r="U56" s="262"/>
      <c r="V56" s="262"/>
      <c r="W56" s="262"/>
    </row>
    <row r="57" spans="2:23" ht="36.75" customHeight="1">
      <c r="B57" s="5">
        <v>47</v>
      </c>
      <c r="C57" s="262" t="s">
        <v>29</v>
      </c>
      <c r="D57" s="262"/>
      <c r="E57" s="262" t="s">
        <v>375</v>
      </c>
      <c r="F57" s="262"/>
      <c r="G57" s="262"/>
      <c r="H57" s="267" t="s">
        <v>376</v>
      </c>
      <c r="I57" s="267"/>
      <c r="J57" s="267"/>
      <c r="K57" s="6" t="s">
        <v>63</v>
      </c>
      <c r="L57" s="270">
        <v>97122</v>
      </c>
      <c r="M57" s="270"/>
      <c r="N57" s="269">
        <v>45452.402561076386</v>
      </c>
      <c r="O57" s="269"/>
      <c r="P57" s="267" t="s">
        <v>45</v>
      </c>
      <c r="Q57" s="267"/>
      <c r="R57" s="267"/>
      <c r="S57" s="267"/>
      <c r="T57" s="262"/>
      <c r="U57" s="262"/>
      <c r="V57" s="262"/>
      <c r="W57" s="262"/>
    </row>
    <row r="58" spans="2:23" ht="24.75" customHeight="1">
      <c r="B58" s="5">
        <v>48</v>
      </c>
      <c r="C58" s="262" t="s">
        <v>29</v>
      </c>
      <c r="D58" s="262"/>
      <c r="E58" s="262" t="s">
        <v>377</v>
      </c>
      <c r="F58" s="262"/>
      <c r="G58" s="262"/>
      <c r="H58" s="267" t="s">
        <v>378</v>
      </c>
      <c r="I58" s="267"/>
      <c r="J58" s="267"/>
      <c r="K58" s="6" t="s">
        <v>379</v>
      </c>
      <c r="L58" s="270">
        <v>429710</v>
      </c>
      <c r="M58" s="270"/>
      <c r="N58" s="269">
        <v>45452.455954942125</v>
      </c>
      <c r="O58" s="269"/>
      <c r="P58" s="267" t="s">
        <v>291</v>
      </c>
      <c r="Q58" s="267"/>
      <c r="R58" s="267"/>
      <c r="S58" s="267"/>
      <c r="T58" s="262"/>
      <c r="U58" s="262"/>
      <c r="V58" s="262"/>
      <c r="W58" s="262"/>
    </row>
    <row r="59" spans="2:23" ht="58.5" customHeight="1">
      <c r="B59" s="5">
        <v>49</v>
      </c>
      <c r="C59" s="262" t="s">
        <v>29</v>
      </c>
      <c r="D59" s="262"/>
      <c r="E59" s="262" t="s">
        <v>377</v>
      </c>
      <c r="F59" s="262"/>
      <c r="G59" s="262"/>
      <c r="H59" s="267" t="s">
        <v>378</v>
      </c>
      <c r="I59" s="267"/>
      <c r="J59" s="267"/>
      <c r="K59" s="6" t="s">
        <v>379</v>
      </c>
      <c r="L59" s="270">
        <v>1116305</v>
      </c>
      <c r="M59" s="270"/>
      <c r="N59" s="269">
        <v>45452.455954942125</v>
      </c>
      <c r="O59" s="269"/>
      <c r="P59" s="267" t="s">
        <v>165</v>
      </c>
      <c r="Q59" s="267"/>
      <c r="R59" s="267"/>
      <c r="S59" s="267"/>
      <c r="T59" s="262"/>
      <c r="U59" s="262"/>
      <c r="V59" s="262"/>
      <c r="W59" s="262"/>
    </row>
    <row r="60" spans="2:23" ht="25.5" customHeight="1">
      <c r="B60" s="5">
        <v>50</v>
      </c>
      <c r="C60" s="262" t="s">
        <v>29</v>
      </c>
      <c r="D60" s="262"/>
      <c r="E60" s="262" t="s">
        <v>380</v>
      </c>
      <c r="F60" s="262"/>
      <c r="G60" s="262"/>
      <c r="H60" s="267" t="s">
        <v>381</v>
      </c>
      <c r="I60" s="267"/>
      <c r="J60" s="267"/>
      <c r="K60" s="6" t="s">
        <v>379</v>
      </c>
      <c r="L60" s="270">
        <v>102654</v>
      </c>
      <c r="M60" s="270"/>
      <c r="N60" s="269">
        <v>45452.455954942125</v>
      </c>
      <c r="O60" s="269"/>
      <c r="P60" s="267" t="s">
        <v>66</v>
      </c>
      <c r="Q60" s="267"/>
      <c r="R60" s="267"/>
      <c r="S60" s="267"/>
      <c r="T60" s="262"/>
      <c r="U60" s="262"/>
      <c r="V60" s="262"/>
      <c r="W60" s="262"/>
    </row>
    <row r="61" spans="2:23" ht="24.75" customHeight="1">
      <c r="B61" s="5">
        <v>51</v>
      </c>
      <c r="C61" s="262" t="s">
        <v>29</v>
      </c>
      <c r="D61" s="262"/>
      <c r="E61" s="262" t="s">
        <v>380</v>
      </c>
      <c r="F61" s="262"/>
      <c r="G61" s="262"/>
      <c r="H61" s="267" t="s">
        <v>381</v>
      </c>
      <c r="I61" s="267"/>
      <c r="J61" s="267"/>
      <c r="K61" s="6" t="s">
        <v>379</v>
      </c>
      <c r="L61" s="270">
        <v>19196</v>
      </c>
      <c r="M61" s="270"/>
      <c r="N61" s="269">
        <v>45452.455954942125</v>
      </c>
      <c r="O61" s="269"/>
      <c r="P61" s="267" t="s">
        <v>291</v>
      </c>
      <c r="Q61" s="267"/>
      <c r="R61" s="267"/>
      <c r="S61" s="267"/>
      <c r="T61" s="262"/>
      <c r="U61" s="262"/>
      <c r="V61" s="262"/>
      <c r="W61" s="262"/>
    </row>
    <row r="62" spans="2:23" ht="48" customHeight="1">
      <c r="B62" s="5">
        <v>52</v>
      </c>
      <c r="C62" s="262" t="s">
        <v>29</v>
      </c>
      <c r="D62" s="262"/>
      <c r="E62" s="262" t="s">
        <v>380</v>
      </c>
      <c r="F62" s="262"/>
      <c r="G62" s="262"/>
      <c r="H62" s="267" t="s">
        <v>381</v>
      </c>
      <c r="I62" s="267"/>
      <c r="J62" s="267"/>
      <c r="K62" s="6" t="s">
        <v>379</v>
      </c>
      <c r="L62" s="270">
        <v>604033</v>
      </c>
      <c r="M62" s="270"/>
      <c r="N62" s="269">
        <v>45452.455954942125</v>
      </c>
      <c r="O62" s="269"/>
      <c r="P62" s="267" t="s">
        <v>382</v>
      </c>
      <c r="Q62" s="267"/>
      <c r="R62" s="267"/>
      <c r="S62" s="267"/>
      <c r="T62" s="262"/>
      <c r="U62" s="262"/>
      <c r="V62" s="262"/>
      <c r="W62" s="262"/>
    </row>
    <row r="63" spans="2:23" ht="24.75" customHeight="1">
      <c r="B63" s="5">
        <v>53</v>
      </c>
      <c r="C63" s="262" t="s">
        <v>29</v>
      </c>
      <c r="D63" s="262"/>
      <c r="E63" s="262" t="s">
        <v>383</v>
      </c>
      <c r="F63" s="262"/>
      <c r="G63" s="262"/>
      <c r="H63" s="267" t="s">
        <v>384</v>
      </c>
      <c r="I63" s="267"/>
      <c r="J63" s="267"/>
      <c r="K63" s="6" t="s">
        <v>346</v>
      </c>
      <c r="L63" s="270">
        <v>148000</v>
      </c>
      <c r="M63" s="270"/>
      <c r="N63" s="269">
        <v>45452.493432719908</v>
      </c>
      <c r="O63" s="269"/>
      <c r="P63" s="267" t="s">
        <v>196</v>
      </c>
      <c r="Q63" s="267"/>
      <c r="R63" s="267"/>
      <c r="S63" s="267"/>
      <c r="T63" s="262"/>
      <c r="U63" s="262"/>
      <c r="V63" s="262"/>
      <c r="W63" s="262"/>
    </row>
    <row r="64" spans="2:23" ht="36" customHeight="1">
      <c r="B64" s="5">
        <v>54</v>
      </c>
      <c r="C64" s="262" t="s">
        <v>29</v>
      </c>
      <c r="D64" s="262"/>
      <c r="E64" s="262" t="s">
        <v>340</v>
      </c>
      <c r="F64" s="262"/>
      <c r="G64" s="262"/>
      <c r="H64" s="267" t="s">
        <v>330</v>
      </c>
      <c r="I64" s="267"/>
      <c r="J64" s="267"/>
      <c r="K64" s="6" t="s">
        <v>84</v>
      </c>
      <c r="L64" s="270">
        <v>194824</v>
      </c>
      <c r="M64" s="270"/>
      <c r="N64" s="269">
        <v>45452.501252233793</v>
      </c>
      <c r="O64" s="269"/>
      <c r="P64" s="267" t="s">
        <v>45</v>
      </c>
      <c r="Q64" s="267"/>
      <c r="R64" s="267"/>
      <c r="S64" s="267"/>
      <c r="T64" s="262"/>
      <c r="U64" s="262"/>
      <c r="V64" s="262"/>
      <c r="W64" s="262"/>
    </row>
    <row r="65" spans="2:23" ht="58.5" customHeight="1">
      <c r="B65" s="5">
        <v>55</v>
      </c>
      <c r="C65" s="262" t="s">
        <v>29</v>
      </c>
      <c r="D65" s="262"/>
      <c r="E65" s="262" t="s">
        <v>340</v>
      </c>
      <c r="F65" s="262"/>
      <c r="G65" s="262"/>
      <c r="H65" s="267" t="s">
        <v>330</v>
      </c>
      <c r="I65" s="267"/>
      <c r="J65" s="267"/>
      <c r="K65" s="6" t="s">
        <v>84</v>
      </c>
      <c r="L65" s="270">
        <v>212444</v>
      </c>
      <c r="M65" s="270"/>
      <c r="N65" s="269">
        <v>45452.501252233793</v>
      </c>
      <c r="O65" s="269"/>
      <c r="P65" s="267" t="s">
        <v>35</v>
      </c>
      <c r="Q65" s="267"/>
      <c r="R65" s="267"/>
      <c r="S65" s="267"/>
      <c r="T65" s="262"/>
      <c r="U65" s="262"/>
      <c r="V65" s="262"/>
      <c r="W65" s="262"/>
    </row>
    <row r="66" spans="2:23" ht="25.5" customHeight="1">
      <c r="B66" s="5">
        <v>56</v>
      </c>
      <c r="C66" s="262" t="s">
        <v>29</v>
      </c>
      <c r="D66" s="262"/>
      <c r="E66" s="262" t="s">
        <v>340</v>
      </c>
      <c r="F66" s="262"/>
      <c r="G66" s="262"/>
      <c r="H66" s="267" t="s">
        <v>330</v>
      </c>
      <c r="I66" s="267"/>
      <c r="J66" s="267"/>
      <c r="K66" s="6" t="s">
        <v>84</v>
      </c>
      <c r="L66" s="270">
        <v>121126</v>
      </c>
      <c r="M66" s="270"/>
      <c r="N66" s="269">
        <v>45452.501252233793</v>
      </c>
      <c r="O66" s="269"/>
      <c r="P66" s="267" t="s">
        <v>36</v>
      </c>
      <c r="Q66" s="267"/>
      <c r="R66" s="267"/>
      <c r="S66" s="267"/>
      <c r="T66" s="262"/>
      <c r="U66" s="262"/>
      <c r="V66" s="262"/>
      <c r="W66" s="262"/>
    </row>
    <row r="67" spans="2:23" ht="57.75" customHeight="1">
      <c r="B67" s="5">
        <v>57</v>
      </c>
      <c r="C67" s="262" t="s">
        <v>29</v>
      </c>
      <c r="D67" s="262"/>
      <c r="E67" s="262" t="s">
        <v>340</v>
      </c>
      <c r="F67" s="262"/>
      <c r="G67" s="262"/>
      <c r="H67" s="267" t="s">
        <v>330</v>
      </c>
      <c r="I67" s="267"/>
      <c r="J67" s="267"/>
      <c r="K67" s="6" t="s">
        <v>84</v>
      </c>
      <c r="L67" s="270">
        <v>401863</v>
      </c>
      <c r="M67" s="270"/>
      <c r="N67" s="269">
        <v>45452.501252233793</v>
      </c>
      <c r="O67" s="269"/>
      <c r="P67" s="267" t="s">
        <v>165</v>
      </c>
      <c r="Q67" s="267"/>
      <c r="R67" s="267"/>
      <c r="S67" s="267"/>
      <c r="T67" s="262"/>
      <c r="U67" s="262"/>
      <c r="V67" s="262"/>
      <c r="W67" s="262"/>
    </row>
    <row r="68" spans="2:23" ht="36.75" customHeight="1">
      <c r="B68" s="5">
        <v>58</v>
      </c>
      <c r="C68" s="262" t="s">
        <v>29</v>
      </c>
      <c r="D68" s="262"/>
      <c r="E68" s="262" t="s">
        <v>385</v>
      </c>
      <c r="F68" s="262"/>
      <c r="G68" s="262"/>
      <c r="H68" s="267" t="s">
        <v>326</v>
      </c>
      <c r="I68" s="267"/>
      <c r="J68" s="267"/>
      <c r="K68" s="6" t="s">
        <v>62</v>
      </c>
      <c r="L68" s="270">
        <v>97122</v>
      </c>
      <c r="M68" s="270"/>
      <c r="N68" s="269">
        <v>45452.62303545139</v>
      </c>
      <c r="O68" s="269"/>
      <c r="P68" s="267" t="s">
        <v>45</v>
      </c>
      <c r="Q68" s="267"/>
      <c r="R68" s="267"/>
      <c r="S68" s="267"/>
      <c r="T68" s="262"/>
      <c r="U68" s="262"/>
      <c r="V68" s="262"/>
      <c r="W68" s="262"/>
    </row>
    <row r="69" spans="2:23" ht="57.75" customHeight="1">
      <c r="B69" s="5">
        <v>59</v>
      </c>
      <c r="C69" s="262" t="s">
        <v>29</v>
      </c>
      <c r="D69" s="262"/>
      <c r="E69" s="262" t="s">
        <v>385</v>
      </c>
      <c r="F69" s="262"/>
      <c r="G69" s="262"/>
      <c r="H69" s="267" t="s">
        <v>326</v>
      </c>
      <c r="I69" s="267"/>
      <c r="J69" s="267"/>
      <c r="K69" s="6" t="s">
        <v>62</v>
      </c>
      <c r="L69" s="270">
        <v>189140</v>
      </c>
      <c r="M69" s="270"/>
      <c r="N69" s="269">
        <v>45452.62303545139</v>
      </c>
      <c r="O69" s="269"/>
      <c r="P69" s="267" t="s">
        <v>386</v>
      </c>
      <c r="Q69" s="267"/>
      <c r="R69" s="267"/>
      <c r="S69" s="267"/>
      <c r="T69" s="262"/>
      <c r="U69" s="262"/>
      <c r="V69" s="262"/>
      <c r="W69" s="262"/>
    </row>
    <row r="70" spans="2:23" ht="25.5" customHeight="1">
      <c r="B70" s="5">
        <v>60</v>
      </c>
      <c r="C70" s="262" t="s">
        <v>29</v>
      </c>
      <c r="D70" s="262"/>
      <c r="E70" s="262" t="s">
        <v>385</v>
      </c>
      <c r="F70" s="262"/>
      <c r="G70" s="262"/>
      <c r="H70" s="267" t="s">
        <v>326</v>
      </c>
      <c r="I70" s="267"/>
      <c r="J70" s="267"/>
      <c r="K70" s="6" t="s">
        <v>62</v>
      </c>
      <c r="L70" s="270">
        <v>36916</v>
      </c>
      <c r="M70" s="270"/>
      <c r="N70" s="269">
        <v>45452.62303545139</v>
      </c>
      <c r="O70" s="269"/>
      <c r="P70" s="267" t="s">
        <v>291</v>
      </c>
      <c r="Q70" s="267"/>
      <c r="R70" s="267"/>
      <c r="S70" s="267"/>
      <c r="T70" s="262"/>
      <c r="U70" s="262"/>
      <c r="V70" s="262"/>
      <c r="W70" s="262"/>
    </row>
    <row r="71" spans="2:23" ht="58.5" customHeight="1">
      <c r="B71" s="5">
        <v>61</v>
      </c>
      <c r="C71" s="262" t="s">
        <v>29</v>
      </c>
      <c r="D71" s="262"/>
      <c r="E71" s="262" t="s">
        <v>385</v>
      </c>
      <c r="F71" s="262"/>
      <c r="G71" s="262"/>
      <c r="H71" s="267" t="s">
        <v>326</v>
      </c>
      <c r="I71" s="267"/>
      <c r="J71" s="267"/>
      <c r="K71" s="6" t="s">
        <v>62</v>
      </c>
      <c r="L71" s="270">
        <v>213916</v>
      </c>
      <c r="M71" s="270"/>
      <c r="N71" s="269">
        <v>45452.62303545139</v>
      </c>
      <c r="O71" s="269"/>
      <c r="P71" s="267" t="s">
        <v>165</v>
      </c>
      <c r="Q71" s="267"/>
      <c r="R71" s="267"/>
      <c r="S71" s="267"/>
      <c r="T71" s="262"/>
      <c r="U71" s="262"/>
      <c r="V71" s="262"/>
      <c r="W71" s="262"/>
    </row>
    <row r="72" spans="2:23" ht="36" customHeight="1">
      <c r="B72" s="5">
        <v>62</v>
      </c>
      <c r="C72" s="262" t="s">
        <v>29</v>
      </c>
      <c r="D72" s="262"/>
      <c r="E72" s="262" t="s">
        <v>387</v>
      </c>
      <c r="F72" s="262"/>
      <c r="G72" s="262"/>
      <c r="H72" s="267" t="s">
        <v>325</v>
      </c>
      <c r="I72" s="267"/>
      <c r="J72" s="267"/>
      <c r="K72" s="6" t="s">
        <v>62</v>
      </c>
      <c r="L72" s="270">
        <v>97122</v>
      </c>
      <c r="M72" s="270"/>
      <c r="N72" s="269">
        <v>45452.62303545139</v>
      </c>
      <c r="O72" s="269"/>
      <c r="P72" s="267" t="s">
        <v>45</v>
      </c>
      <c r="Q72" s="267"/>
      <c r="R72" s="267"/>
      <c r="S72" s="267"/>
      <c r="T72" s="262"/>
      <c r="U72" s="262"/>
      <c r="V72" s="262"/>
      <c r="W72" s="262"/>
    </row>
    <row r="73" spans="2:23" ht="58.5" customHeight="1">
      <c r="B73" s="5">
        <v>63</v>
      </c>
      <c r="C73" s="262" t="s">
        <v>29</v>
      </c>
      <c r="D73" s="262"/>
      <c r="E73" s="262" t="s">
        <v>387</v>
      </c>
      <c r="F73" s="262"/>
      <c r="G73" s="262"/>
      <c r="H73" s="267" t="s">
        <v>325</v>
      </c>
      <c r="I73" s="267"/>
      <c r="J73" s="267"/>
      <c r="K73" s="6" t="s">
        <v>62</v>
      </c>
      <c r="L73" s="270">
        <v>189140</v>
      </c>
      <c r="M73" s="270"/>
      <c r="N73" s="269">
        <v>45452.62303545139</v>
      </c>
      <c r="O73" s="269"/>
      <c r="P73" s="267" t="s">
        <v>386</v>
      </c>
      <c r="Q73" s="267"/>
      <c r="R73" s="267"/>
      <c r="S73" s="267"/>
      <c r="T73" s="262"/>
      <c r="U73" s="262"/>
      <c r="V73" s="262"/>
      <c r="W73" s="262"/>
    </row>
    <row r="74" spans="2:23" ht="24.75" customHeight="1">
      <c r="B74" s="5">
        <v>64</v>
      </c>
      <c r="C74" s="262" t="s">
        <v>29</v>
      </c>
      <c r="D74" s="262"/>
      <c r="E74" s="262" t="s">
        <v>387</v>
      </c>
      <c r="F74" s="262"/>
      <c r="G74" s="262"/>
      <c r="H74" s="267" t="s">
        <v>325</v>
      </c>
      <c r="I74" s="267"/>
      <c r="J74" s="267"/>
      <c r="K74" s="6" t="s">
        <v>62</v>
      </c>
      <c r="L74" s="270">
        <v>36916</v>
      </c>
      <c r="M74" s="270"/>
      <c r="N74" s="269">
        <v>45452.62303545139</v>
      </c>
      <c r="O74" s="269"/>
      <c r="P74" s="267" t="s">
        <v>291</v>
      </c>
      <c r="Q74" s="267"/>
      <c r="R74" s="267"/>
      <c r="S74" s="267"/>
      <c r="T74" s="262"/>
      <c r="U74" s="262"/>
      <c r="V74" s="262"/>
      <c r="W74" s="262"/>
    </row>
    <row r="75" spans="2:23" ht="58.5" customHeight="1">
      <c r="B75" s="5">
        <v>65</v>
      </c>
      <c r="C75" s="262" t="s">
        <v>29</v>
      </c>
      <c r="D75" s="262"/>
      <c r="E75" s="262" t="s">
        <v>387</v>
      </c>
      <c r="F75" s="262"/>
      <c r="G75" s="262"/>
      <c r="H75" s="267" t="s">
        <v>325</v>
      </c>
      <c r="I75" s="267"/>
      <c r="J75" s="267"/>
      <c r="K75" s="6" t="s">
        <v>62</v>
      </c>
      <c r="L75" s="270">
        <f>235129+310</f>
        <v>235439</v>
      </c>
      <c r="M75" s="270"/>
      <c r="N75" s="269">
        <v>45452.62303545139</v>
      </c>
      <c r="O75" s="269"/>
      <c r="P75" s="267" t="s">
        <v>165</v>
      </c>
      <c r="Q75" s="267"/>
      <c r="R75" s="267"/>
      <c r="S75" s="267"/>
      <c r="T75" s="262"/>
      <c r="U75" s="262"/>
      <c r="V75" s="262"/>
      <c r="W75" s="262"/>
    </row>
    <row r="76" spans="2:23" ht="36" customHeight="1">
      <c r="B76" s="5">
        <v>66</v>
      </c>
      <c r="C76" s="262" t="s">
        <v>29</v>
      </c>
      <c r="D76" s="262"/>
      <c r="E76" s="262" t="s">
        <v>374</v>
      </c>
      <c r="F76" s="262"/>
      <c r="G76" s="262"/>
      <c r="H76" s="267" t="s">
        <v>129</v>
      </c>
      <c r="I76" s="267"/>
      <c r="J76" s="267"/>
      <c r="K76" s="6" t="s">
        <v>111</v>
      </c>
      <c r="L76" s="270">
        <v>320307</v>
      </c>
      <c r="M76" s="270"/>
      <c r="N76" s="269">
        <v>45452.62303545139</v>
      </c>
      <c r="O76" s="269"/>
      <c r="P76" s="267" t="s">
        <v>388</v>
      </c>
      <c r="Q76" s="267"/>
      <c r="R76" s="267"/>
      <c r="S76" s="267"/>
      <c r="T76" s="262"/>
      <c r="U76" s="262"/>
      <c r="V76" s="262"/>
      <c r="W76" s="262"/>
    </row>
    <row r="77" spans="2:23" ht="25.5" customHeight="1">
      <c r="B77" s="5">
        <v>67</v>
      </c>
      <c r="C77" s="262" t="s">
        <v>29</v>
      </c>
      <c r="D77" s="262"/>
      <c r="E77" s="262" t="s">
        <v>389</v>
      </c>
      <c r="F77" s="262"/>
      <c r="G77" s="262"/>
      <c r="H77" s="267" t="s">
        <v>390</v>
      </c>
      <c r="I77" s="267"/>
      <c r="J77" s="267"/>
      <c r="K77" s="6" t="s">
        <v>379</v>
      </c>
      <c r="L77" s="270">
        <v>280240</v>
      </c>
      <c r="M77" s="270"/>
      <c r="N77" s="269">
        <v>45452.726475578704</v>
      </c>
      <c r="O77" s="269"/>
      <c r="P77" s="267" t="s">
        <v>79</v>
      </c>
      <c r="Q77" s="267"/>
      <c r="R77" s="267"/>
      <c r="S77" s="267"/>
      <c r="T77" s="262"/>
      <c r="U77" s="262"/>
      <c r="V77" s="262"/>
      <c r="W77" s="262"/>
    </row>
    <row r="78" spans="2:23" ht="24.75" customHeight="1">
      <c r="B78" s="5">
        <v>68</v>
      </c>
      <c r="C78" s="262" t="s">
        <v>29</v>
      </c>
      <c r="D78" s="262"/>
      <c r="E78" s="262" t="s">
        <v>391</v>
      </c>
      <c r="F78" s="262"/>
      <c r="G78" s="262"/>
      <c r="H78" s="267" t="s">
        <v>392</v>
      </c>
      <c r="I78" s="267"/>
      <c r="J78" s="267"/>
      <c r="K78" s="6" t="s">
        <v>379</v>
      </c>
      <c r="L78" s="270">
        <v>262156</v>
      </c>
      <c r="M78" s="270"/>
      <c r="N78" s="269">
        <v>45452.735534409723</v>
      </c>
      <c r="O78" s="269"/>
      <c r="P78" s="267" t="s">
        <v>76</v>
      </c>
      <c r="Q78" s="267"/>
      <c r="R78" s="267"/>
      <c r="S78" s="267"/>
      <c r="T78" s="262"/>
      <c r="U78" s="262"/>
      <c r="V78" s="262"/>
      <c r="W78" s="262"/>
    </row>
    <row r="79" spans="2:23" ht="36" customHeight="1">
      <c r="B79" s="5">
        <v>69</v>
      </c>
      <c r="C79" s="262" t="s">
        <v>29</v>
      </c>
      <c r="D79" s="262"/>
      <c r="E79" s="262" t="s">
        <v>393</v>
      </c>
      <c r="F79" s="262"/>
      <c r="G79" s="262"/>
      <c r="H79" s="267" t="s">
        <v>394</v>
      </c>
      <c r="I79" s="267"/>
      <c r="J79" s="267"/>
      <c r="K79" s="6" t="s">
        <v>336</v>
      </c>
      <c r="L79" s="270">
        <v>252712</v>
      </c>
      <c r="M79" s="270"/>
      <c r="N79" s="269">
        <v>45453.346650081017</v>
      </c>
      <c r="O79" s="269"/>
      <c r="P79" s="267" t="s">
        <v>45</v>
      </c>
      <c r="Q79" s="267"/>
      <c r="R79" s="267"/>
      <c r="S79" s="267"/>
      <c r="T79" s="262"/>
      <c r="U79" s="262"/>
      <c r="V79" s="262"/>
      <c r="W79" s="262"/>
    </row>
    <row r="80" spans="2:23" ht="58.5" customHeight="1">
      <c r="B80" s="5">
        <v>70</v>
      </c>
      <c r="C80" s="262" t="s">
        <v>29</v>
      </c>
      <c r="D80" s="262"/>
      <c r="E80" s="262" t="s">
        <v>393</v>
      </c>
      <c r="F80" s="262"/>
      <c r="G80" s="262"/>
      <c r="H80" s="267" t="s">
        <v>394</v>
      </c>
      <c r="I80" s="267"/>
      <c r="J80" s="267"/>
      <c r="K80" s="6" t="s">
        <v>336</v>
      </c>
      <c r="L80" s="270">
        <v>312611</v>
      </c>
      <c r="M80" s="270"/>
      <c r="N80" s="269">
        <v>45453.346650081017</v>
      </c>
      <c r="O80" s="269"/>
      <c r="P80" s="267" t="s">
        <v>35</v>
      </c>
      <c r="Q80" s="267"/>
      <c r="R80" s="267"/>
      <c r="S80" s="267"/>
      <c r="T80" s="262"/>
      <c r="U80" s="262"/>
      <c r="V80" s="262"/>
      <c r="W80" s="262"/>
    </row>
    <row r="81" spans="2:23" ht="25.5" customHeight="1">
      <c r="B81" s="5">
        <v>71</v>
      </c>
      <c r="C81" s="262" t="s">
        <v>29</v>
      </c>
      <c r="D81" s="262"/>
      <c r="E81" s="262" t="s">
        <v>393</v>
      </c>
      <c r="F81" s="262"/>
      <c r="G81" s="262"/>
      <c r="H81" s="267" t="s">
        <v>394</v>
      </c>
      <c r="I81" s="267"/>
      <c r="J81" s="267"/>
      <c r="K81" s="6" t="s">
        <v>336</v>
      </c>
      <c r="L81" s="270">
        <v>39677</v>
      </c>
      <c r="M81" s="270"/>
      <c r="N81" s="269">
        <v>45453.346650081017</v>
      </c>
      <c r="O81" s="269"/>
      <c r="P81" s="267" t="s">
        <v>193</v>
      </c>
      <c r="Q81" s="267"/>
      <c r="R81" s="267"/>
      <c r="S81" s="267"/>
      <c r="T81" s="262"/>
      <c r="U81" s="262"/>
      <c r="V81" s="262"/>
      <c r="W81" s="262"/>
    </row>
    <row r="82" spans="2:23" ht="24.75" customHeight="1">
      <c r="B82" s="5">
        <v>72</v>
      </c>
      <c r="C82" s="262" t="s">
        <v>29</v>
      </c>
      <c r="D82" s="262"/>
      <c r="E82" s="262" t="s">
        <v>395</v>
      </c>
      <c r="F82" s="262"/>
      <c r="G82" s="262"/>
      <c r="H82" s="267" t="s">
        <v>396</v>
      </c>
      <c r="I82" s="267"/>
      <c r="J82" s="267"/>
      <c r="K82" s="6" t="s">
        <v>111</v>
      </c>
      <c r="L82" s="270">
        <v>388732</v>
      </c>
      <c r="M82" s="270"/>
      <c r="N82" s="269">
        <v>45453.346650081017</v>
      </c>
      <c r="O82" s="269"/>
      <c r="P82" s="267" t="s">
        <v>291</v>
      </c>
      <c r="Q82" s="267"/>
      <c r="R82" s="267"/>
      <c r="S82" s="267"/>
      <c r="T82" s="262"/>
      <c r="U82" s="262"/>
      <c r="V82" s="262"/>
      <c r="W82" s="262"/>
    </row>
    <row r="83" spans="2:23" ht="25.5" customHeight="1">
      <c r="B83" s="5">
        <v>73</v>
      </c>
      <c r="C83" s="262" t="s">
        <v>29</v>
      </c>
      <c r="D83" s="262"/>
      <c r="E83" s="262" t="s">
        <v>395</v>
      </c>
      <c r="F83" s="262"/>
      <c r="G83" s="262"/>
      <c r="H83" s="267" t="s">
        <v>396</v>
      </c>
      <c r="I83" s="267"/>
      <c r="J83" s="267"/>
      <c r="K83" s="6" t="s">
        <v>111</v>
      </c>
      <c r="L83" s="270">
        <v>39900</v>
      </c>
      <c r="M83" s="270"/>
      <c r="N83" s="269">
        <v>45453.346650081017</v>
      </c>
      <c r="O83" s="269"/>
      <c r="P83" s="267" t="s">
        <v>193</v>
      </c>
      <c r="Q83" s="267"/>
      <c r="R83" s="267"/>
      <c r="S83" s="267"/>
      <c r="T83" s="262"/>
      <c r="U83" s="262"/>
      <c r="V83" s="262"/>
      <c r="W83" s="262"/>
    </row>
    <row r="84" spans="2:23" ht="25.5" customHeight="1">
      <c r="B84" s="5">
        <v>74</v>
      </c>
      <c r="C84" s="262" t="s">
        <v>29</v>
      </c>
      <c r="D84" s="262"/>
      <c r="E84" s="262" t="s">
        <v>395</v>
      </c>
      <c r="F84" s="262"/>
      <c r="G84" s="262"/>
      <c r="H84" s="267" t="s">
        <v>396</v>
      </c>
      <c r="I84" s="267"/>
      <c r="J84" s="267"/>
      <c r="K84" s="6" t="s">
        <v>111</v>
      </c>
      <c r="L84" s="270">
        <v>44300</v>
      </c>
      <c r="M84" s="270"/>
      <c r="N84" s="269">
        <v>45453.346650081017</v>
      </c>
      <c r="O84" s="269"/>
      <c r="P84" s="267" t="s">
        <v>44</v>
      </c>
      <c r="Q84" s="267"/>
      <c r="R84" s="267"/>
      <c r="S84" s="267"/>
      <c r="T84" s="262"/>
      <c r="U84" s="262"/>
      <c r="V84" s="262"/>
      <c r="W84" s="262"/>
    </row>
    <row r="85" spans="2:23" ht="24.75" customHeight="1">
      <c r="B85" s="5">
        <v>75</v>
      </c>
      <c r="C85" s="262" t="s">
        <v>29</v>
      </c>
      <c r="D85" s="262"/>
      <c r="E85" s="262" t="s">
        <v>395</v>
      </c>
      <c r="F85" s="262"/>
      <c r="G85" s="262"/>
      <c r="H85" s="267" t="s">
        <v>396</v>
      </c>
      <c r="I85" s="267"/>
      <c r="J85" s="267"/>
      <c r="K85" s="6" t="s">
        <v>111</v>
      </c>
      <c r="L85" s="270">
        <v>44300</v>
      </c>
      <c r="M85" s="270"/>
      <c r="N85" s="269">
        <v>45453.346650081017</v>
      </c>
      <c r="O85" s="269"/>
      <c r="P85" s="267" t="s">
        <v>192</v>
      </c>
      <c r="Q85" s="267"/>
      <c r="R85" s="267"/>
      <c r="S85" s="267"/>
      <c r="T85" s="262"/>
      <c r="U85" s="262"/>
      <c r="V85" s="262"/>
      <c r="W85" s="262"/>
    </row>
    <row r="86" spans="2:23" ht="25.5" customHeight="1">
      <c r="B86" s="5">
        <v>76</v>
      </c>
      <c r="C86" s="262" t="s">
        <v>29</v>
      </c>
      <c r="D86" s="262"/>
      <c r="E86" s="262" t="s">
        <v>395</v>
      </c>
      <c r="F86" s="262"/>
      <c r="G86" s="262"/>
      <c r="H86" s="267" t="s">
        <v>396</v>
      </c>
      <c r="I86" s="267"/>
      <c r="J86" s="267"/>
      <c r="K86" s="6" t="s">
        <v>111</v>
      </c>
      <c r="L86" s="270">
        <v>66450</v>
      </c>
      <c r="M86" s="270"/>
      <c r="N86" s="269">
        <v>45453.346650081017</v>
      </c>
      <c r="O86" s="269"/>
      <c r="P86" s="267" t="s">
        <v>195</v>
      </c>
      <c r="Q86" s="267"/>
      <c r="R86" s="267"/>
      <c r="S86" s="267"/>
      <c r="T86" s="262"/>
      <c r="U86" s="262"/>
      <c r="V86" s="262"/>
      <c r="W86" s="262"/>
    </row>
    <row r="87" spans="2:23" ht="25.5" customHeight="1">
      <c r="B87" s="5">
        <v>77</v>
      </c>
      <c r="C87" s="262" t="s">
        <v>29</v>
      </c>
      <c r="D87" s="262"/>
      <c r="E87" s="262" t="s">
        <v>395</v>
      </c>
      <c r="F87" s="262"/>
      <c r="G87" s="262"/>
      <c r="H87" s="267" t="s">
        <v>396</v>
      </c>
      <c r="I87" s="267"/>
      <c r="J87" s="267"/>
      <c r="K87" s="6" t="s">
        <v>111</v>
      </c>
      <c r="L87" s="270">
        <v>191216</v>
      </c>
      <c r="M87" s="270"/>
      <c r="N87" s="269">
        <v>45453.346650081017</v>
      </c>
      <c r="O87" s="269"/>
      <c r="P87" s="267" t="s">
        <v>42</v>
      </c>
      <c r="Q87" s="267"/>
      <c r="R87" s="267"/>
      <c r="S87" s="267"/>
      <c r="T87" s="262"/>
      <c r="U87" s="262"/>
      <c r="V87" s="262"/>
      <c r="W87" s="262"/>
    </row>
    <row r="88" spans="2:23" ht="24.75" customHeight="1">
      <c r="B88" s="5">
        <v>78</v>
      </c>
      <c r="C88" s="262" t="s">
        <v>29</v>
      </c>
      <c r="D88" s="262"/>
      <c r="E88" s="262" t="s">
        <v>395</v>
      </c>
      <c r="F88" s="262"/>
      <c r="G88" s="262"/>
      <c r="H88" s="267" t="s">
        <v>396</v>
      </c>
      <c r="I88" s="267"/>
      <c r="J88" s="267"/>
      <c r="K88" s="6" t="s">
        <v>111</v>
      </c>
      <c r="L88" s="270">
        <v>253001</v>
      </c>
      <c r="M88" s="270"/>
      <c r="N88" s="269">
        <v>45453.346650081017</v>
      </c>
      <c r="O88" s="269"/>
      <c r="P88" s="267" t="s">
        <v>76</v>
      </c>
      <c r="Q88" s="267"/>
      <c r="R88" s="267"/>
      <c r="S88" s="267"/>
      <c r="T88" s="262"/>
      <c r="U88" s="262"/>
      <c r="V88" s="262"/>
      <c r="W88" s="262"/>
    </row>
    <row r="89" spans="2:23" ht="36" customHeight="1">
      <c r="B89" s="5">
        <v>79</v>
      </c>
      <c r="C89" s="262" t="s">
        <v>29</v>
      </c>
      <c r="D89" s="262"/>
      <c r="E89" s="262" t="s">
        <v>341</v>
      </c>
      <c r="F89" s="262"/>
      <c r="G89" s="262"/>
      <c r="H89" s="267" t="s">
        <v>342</v>
      </c>
      <c r="I89" s="267"/>
      <c r="J89" s="267"/>
      <c r="K89" s="6" t="s">
        <v>61</v>
      </c>
      <c r="L89" s="270">
        <v>223925</v>
      </c>
      <c r="M89" s="270"/>
      <c r="N89" s="269">
        <v>45453.402940775464</v>
      </c>
      <c r="O89" s="269"/>
      <c r="P89" s="267" t="s">
        <v>45</v>
      </c>
      <c r="Q89" s="267"/>
      <c r="R89" s="267"/>
      <c r="S89" s="267"/>
      <c r="T89" s="262"/>
      <c r="U89" s="262"/>
      <c r="V89" s="262"/>
      <c r="W89" s="262"/>
    </row>
    <row r="90" spans="2:23" ht="58.5" customHeight="1">
      <c r="B90" s="5">
        <v>80</v>
      </c>
      <c r="C90" s="262" t="s">
        <v>29</v>
      </c>
      <c r="D90" s="262"/>
      <c r="E90" s="262" t="s">
        <v>341</v>
      </c>
      <c r="F90" s="262"/>
      <c r="G90" s="262"/>
      <c r="H90" s="267" t="s">
        <v>342</v>
      </c>
      <c r="I90" s="267"/>
      <c r="J90" s="267"/>
      <c r="K90" s="6" t="s">
        <v>61</v>
      </c>
      <c r="L90" s="270">
        <v>223582</v>
      </c>
      <c r="M90" s="270"/>
      <c r="N90" s="269">
        <v>45453.402940775464</v>
      </c>
      <c r="O90" s="269"/>
      <c r="P90" s="267" t="s">
        <v>35</v>
      </c>
      <c r="Q90" s="267"/>
      <c r="R90" s="267"/>
      <c r="S90" s="267"/>
      <c r="T90" s="262"/>
      <c r="U90" s="262"/>
      <c r="V90" s="262"/>
      <c r="W90" s="262"/>
    </row>
    <row r="91" spans="2:23" ht="58.5" customHeight="1">
      <c r="B91" s="5">
        <v>81</v>
      </c>
      <c r="C91" s="262" t="s">
        <v>29</v>
      </c>
      <c r="D91" s="262"/>
      <c r="E91" s="262" t="s">
        <v>341</v>
      </c>
      <c r="F91" s="262"/>
      <c r="G91" s="262"/>
      <c r="H91" s="267" t="s">
        <v>342</v>
      </c>
      <c r="I91" s="267"/>
      <c r="J91" s="267"/>
      <c r="K91" s="6" t="s">
        <v>61</v>
      </c>
      <c r="L91" s="270">
        <v>124085</v>
      </c>
      <c r="M91" s="270"/>
      <c r="N91" s="269">
        <v>45453.402940775464</v>
      </c>
      <c r="O91" s="269"/>
      <c r="P91" s="267" t="s">
        <v>35</v>
      </c>
      <c r="Q91" s="267"/>
      <c r="R91" s="267"/>
      <c r="S91" s="267"/>
      <c r="T91" s="262"/>
      <c r="U91" s="262"/>
      <c r="V91" s="262"/>
      <c r="W91" s="262"/>
    </row>
    <row r="92" spans="2:23" ht="58.5" customHeight="1">
      <c r="B92" s="5">
        <v>82</v>
      </c>
      <c r="C92" s="262" t="s">
        <v>29</v>
      </c>
      <c r="D92" s="262"/>
      <c r="E92" s="262" t="s">
        <v>341</v>
      </c>
      <c r="F92" s="262"/>
      <c r="G92" s="262"/>
      <c r="H92" s="267" t="s">
        <v>342</v>
      </c>
      <c r="I92" s="267"/>
      <c r="J92" s="267"/>
      <c r="K92" s="6" t="s">
        <v>61</v>
      </c>
      <c r="L92" s="270">
        <v>318408</v>
      </c>
      <c r="M92" s="270"/>
      <c r="N92" s="269">
        <v>45453.402940775464</v>
      </c>
      <c r="O92" s="269"/>
      <c r="P92" s="267" t="s">
        <v>165</v>
      </c>
      <c r="Q92" s="267"/>
      <c r="R92" s="267"/>
      <c r="S92" s="267"/>
      <c r="T92" s="262"/>
      <c r="U92" s="262"/>
      <c r="V92" s="262"/>
      <c r="W92" s="262"/>
    </row>
    <row r="93" spans="2:23" ht="36" customHeight="1">
      <c r="B93" s="5">
        <v>83</v>
      </c>
      <c r="C93" s="262" t="s">
        <v>29</v>
      </c>
      <c r="D93" s="262"/>
      <c r="E93" s="262" t="s">
        <v>333</v>
      </c>
      <c r="F93" s="262"/>
      <c r="G93" s="262"/>
      <c r="H93" s="267" t="s">
        <v>327</v>
      </c>
      <c r="I93" s="267"/>
      <c r="J93" s="267"/>
      <c r="K93" s="6" t="s">
        <v>328</v>
      </c>
      <c r="L93" s="270">
        <v>442003</v>
      </c>
      <c r="M93" s="270"/>
      <c r="N93" s="269">
        <v>45453.439432870371</v>
      </c>
      <c r="O93" s="269"/>
      <c r="P93" s="267" t="s">
        <v>81</v>
      </c>
      <c r="Q93" s="267"/>
      <c r="R93" s="267"/>
      <c r="S93" s="267"/>
      <c r="T93" s="262"/>
      <c r="U93" s="262"/>
      <c r="V93" s="262"/>
      <c r="W93" s="262"/>
    </row>
    <row r="94" spans="2:23" ht="58.5" customHeight="1">
      <c r="B94" s="5">
        <v>84</v>
      </c>
      <c r="C94" s="262" t="s">
        <v>29</v>
      </c>
      <c r="D94" s="262"/>
      <c r="E94" s="262" t="s">
        <v>333</v>
      </c>
      <c r="F94" s="262"/>
      <c r="G94" s="262"/>
      <c r="H94" s="267" t="s">
        <v>327</v>
      </c>
      <c r="I94" s="267"/>
      <c r="J94" s="267"/>
      <c r="K94" s="6" t="s">
        <v>328</v>
      </c>
      <c r="L94" s="270">
        <v>848500</v>
      </c>
      <c r="M94" s="270"/>
      <c r="N94" s="269">
        <v>45453.439432870371</v>
      </c>
      <c r="O94" s="269"/>
      <c r="P94" s="267" t="s">
        <v>35</v>
      </c>
      <c r="Q94" s="267"/>
      <c r="R94" s="267"/>
      <c r="S94" s="267"/>
      <c r="T94" s="262"/>
      <c r="U94" s="262"/>
      <c r="V94" s="262"/>
      <c r="W94" s="262"/>
    </row>
    <row r="95" spans="2:23" ht="24.75" customHeight="1">
      <c r="B95" s="5">
        <v>85</v>
      </c>
      <c r="C95" s="262" t="s">
        <v>29</v>
      </c>
      <c r="D95" s="262"/>
      <c r="E95" s="262" t="s">
        <v>333</v>
      </c>
      <c r="F95" s="262"/>
      <c r="G95" s="262"/>
      <c r="H95" s="267" t="s">
        <v>327</v>
      </c>
      <c r="I95" s="267"/>
      <c r="J95" s="267"/>
      <c r="K95" s="6" t="s">
        <v>328</v>
      </c>
      <c r="L95" s="270">
        <v>90283</v>
      </c>
      <c r="M95" s="270"/>
      <c r="N95" s="269">
        <v>45453.439438310183</v>
      </c>
      <c r="O95" s="269"/>
      <c r="P95" s="267" t="s">
        <v>36</v>
      </c>
      <c r="Q95" s="267"/>
      <c r="R95" s="267"/>
      <c r="S95" s="267"/>
      <c r="T95" s="262"/>
      <c r="U95" s="262"/>
      <c r="V95" s="262"/>
      <c r="W95" s="262"/>
    </row>
    <row r="96" spans="2:23" ht="58.5" customHeight="1">
      <c r="B96" s="5">
        <v>86</v>
      </c>
      <c r="C96" s="262" t="s">
        <v>29</v>
      </c>
      <c r="D96" s="262"/>
      <c r="E96" s="262" t="s">
        <v>333</v>
      </c>
      <c r="F96" s="262"/>
      <c r="G96" s="262"/>
      <c r="H96" s="267" t="s">
        <v>327</v>
      </c>
      <c r="I96" s="267"/>
      <c r="J96" s="267"/>
      <c r="K96" s="6" t="s">
        <v>328</v>
      </c>
      <c r="L96" s="270">
        <v>511121</v>
      </c>
      <c r="M96" s="270"/>
      <c r="N96" s="269">
        <v>45453.442187499997</v>
      </c>
      <c r="O96" s="269"/>
      <c r="P96" s="267" t="s">
        <v>165</v>
      </c>
      <c r="Q96" s="267"/>
      <c r="R96" s="267"/>
      <c r="S96" s="267"/>
      <c r="T96" s="262"/>
      <c r="U96" s="262"/>
      <c r="V96" s="262"/>
      <c r="W96" s="262"/>
    </row>
    <row r="97" spans="2:23" ht="36" customHeight="1">
      <c r="B97" s="5">
        <v>87</v>
      </c>
      <c r="C97" s="262" t="s">
        <v>29</v>
      </c>
      <c r="D97" s="262"/>
      <c r="E97" s="262" t="s">
        <v>397</v>
      </c>
      <c r="F97" s="262"/>
      <c r="G97" s="262"/>
      <c r="H97" s="267" t="s">
        <v>398</v>
      </c>
      <c r="I97" s="267"/>
      <c r="J97" s="267"/>
      <c r="K97" s="6" t="s">
        <v>226</v>
      </c>
      <c r="L97" s="271">
        <v>403178</v>
      </c>
      <c r="M97" s="271"/>
      <c r="N97" s="269">
        <v>45453.453553240739</v>
      </c>
      <c r="O97" s="269"/>
      <c r="P97" s="267" t="s">
        <v>81</v>
      </c>
      <c r="Q97" s="267"/>
      <c r="R97" s="267"/>
      <c r="S97" s="267"/>
      <c r="T97" s="262"/>
      <c r="U97" s="262"/>
      <c r="V97" s="262"/>
      <c r="W97" s="262"/>
    </row>
    <row r="98" spans="2:23" ht="58.5" customHeight="1">
      <c r="B98" s="5">
        <v>88</v>
      </c>
      <c r="C98" s="262" t="s">
        <v>29</v>
      </c>
      <c r="D98" s="262"/>
      <c r="E98" s="262" t="s">
        <v>397</v>
      </c>
      <c r="F98" s="262"/>
      <c r="G98" s="262"/>
      <c r="H98" s="267" t="s">
        <v>398</v>
      </c>
      <c r="I98" s="267"/>
      <c r="J98" s="267"/>
      <c r="K98" s="6" t="s">
        <v>226</v>
      </c>
      <c r="L98" s="271">
        <v>627822</v>
      </c>
      <c r="M98" s="271"/>
      <c r="N98" s="269">
        <v>45453.453553240739</v>
      </c>
      <c r="O98" s="269"/>
      <c r="P98" s="267" t="s">
        <v>35</v>
      </c>
      <c r="Q98" s="267"/>
      <c r="R98" s="267"/>
      <c r="S98" s="267"/>
      <c r="T98" s="262"/>
      <c r="U98" s="262"/>
      <c r="V98" s="262"/>
      <c r="W98" s="262"/>
    </row>
    <row r="99" spans="2:23" ht="25.5" customHeight="1">
      <c r="B99" s="5">
        <v>89</v>
      </c>
      <c r="C99" s="262" t="s">
        <v>29</v>
      </c>
      <c r="D99" s="262"/>
      <c r="E99" s="262" t="s">
        <v>377</v>
      </c>
      <c r="F99" s="262"/>
      <c r="G99" s="262"/>
      <c r="H99" s="267" t="s">
        <v>378</v>
      </c>
      <c r="I99" s="267"/>
      <c r="J99" s="267"/>
      <c r="K99" s="6" t="s">
        <v>379</v>
      </c>
      <c r="L99" s="270">
        <v>318985</v>
      </c>
      <c r="M99" s="270"/>
      <c r="N99" s="269">
        <v>45453.455954942125</v>
      </c>
      <c r="O99" s="269"/>
      <c r="P99" s="267" t="s">
        <v>66</v>
      </c>
      <c r="Q99" s="267"/>
      <c r="R99" s="267"/>
      <c r="S99" s="267"/>
      <c r="T99" s="262"/>
      <c r="U99" s="262"/>
      <c r="V99" s="262"/>
      <c r="W99" s="262"/>
    </row>
    <row r="100" spans="2:23" ht="57.75" customHeight="1">
      <c r="B100" s="5">
        <v>90</v>
      </c>
      <c r="C100" s="262" t="s">
        <v>29</v>
      </c>
      <c r="D100" s="262"/>
      <c r="E100" s="262" t="s">
        <v>184</v>
      </c>
      <c r="F100" s="262"/>
      <c r="G100" s="262"/>
      <c r="H100" s="267" t="s">
        <v>185</v>
      </c>
      <c r="I100" s="267"/>
      <c r="J100" s="267"/>
      <c r="K100" s="6" t="s">
        <v>54</v>
      </c>
      <c r="L100" s="268">
        <v>304827</v>
      </c>
      <c r="M100" s="268"/>
      <c r="N100" s="269">
        <v>45453.642959027777</v>
      </c>
      <c r="O100" s="269"/>
      <c r="P100" s="267" t="s">
        <v>165</v>
      </c>
      <c r="Q100" s="267"/>
      <c r="R100" s="267"/>
      <c r="S100" s="267"/>
      <c r="T100" s="262"/>
      <c r="U100" s="262"/>
      <c r="V100" s="262"/>
      <c r="W100" s="262"/>
    </row>
    <row r="101" spans="2:23" ht="25.5" customHeight="1">
      <c r="B101" s="5">
        <v>91</v>
      </c>
      <c r="C101" s="262" t="s">
        <v>29</v>
      </c>
      <c r="D101" s="262"/>
      <c r="E101" s="262" t="s">
        <v>399</v>
      </c>
      <c r="F101" s="262"/>
      <c r="G101" s="262"/>
      <c r="H101" s="267" t="s">
        <v>321</v>
      </c>
      <c r="I101" s="267"/>
      <c r="J101" s="267"/>
      <c r="K101" s="6" t="s">
        <v>56</v>
      </c>
      <c r="L101" s="270">
        <v>17214</v>
      </c>
      <c r="M101" s="270"/>
      <c r="N101" s="269">
        <v>45453.707398032406</v>
      </c>
      <c r="O101" s="269"/>
      <c r="P101" s="267" t="s">
        <v>196</v>
      </c>
      <c r="Q101" s="267"/>
      <c r="R101" s="267"/>
      <c r="S101" s="267"/>
      <c r="T101" s="262"/>
      <c r="U101" s="262"/>
      <c r="V101" s="262"/>
      <c r="W101" s="262"/>
    </row>
    <row r="102" spans="2:23" ht="36" customHeight="1">
      <c r="B102" s="5">
        <v>92</v>
      </c>
      <c r="C102" s="262" t="s">
        <v>29</v>
      </c>
      <c r="D102" s="262"/>
      <c r="E102" s="262" t="s">
        <v>400</v>
      </c>
      <c r="F102" s="262"/>
      <c r="G102" s="262"/>
      <c r="H102" s="267" t="s">
        <v>401</v>
      </c>
      <c r="I102" s="267"/>
      <c r="J102" s="267"/>
      <c r="K102" s="6" t="s">
        <v>345</v>
      </c>
      <c r="L102" s="270">
        <v>99695</v>
      </c>
      <c r="M102" s="270"/>
      <c r="N102" s="269">
        <v>45454.432974537034</v>
      </c>
      <c r="O102" s="269"/>
      <c r="P102" s="267" t="s">
        <v>402</v>
      </c>
      <c r="Q102" s="267"/>
      <c r="R102" s="267"/>
      <c r="S102" s="267"/>
      <c r="T102" s="262"/>
      <c r="U102" s="262"/>
      <c r="V102" s="262"/>
      <c r="W102" s="262"/>
    </row>
    <row r="103" spans="2:23" ht="25.5" customHeight="1">
      <c r="B103" s="5">
        <v>93</v>
      </c>
      <c r="C103" s="262" t="s">
        <v>29</v>
      </c>
      <c r="D103" s="262"/>
      <c r="E103" s="262" t="s">
        <v>400</v>
      </c>
      <c r="F103" s="262"/>
      <c r="G103" s="262"/>
      <c r="H103" s="267" t="s">
        <v>401</v>
      </c>
      <c r="I103" s="267"/>
      <c r="J103" s="267"/>
      <c r="K103" s="6" t="s">
        <v>345</v>
      </c>
      <c r="L103" s="270">
        <v>93070</v>
      </c>
      <c r="M103" s="270"/>
      <c r="N103" s="269">
        <v>45454.432974537034</v>
      </c>
      <c r="O103" s="269"/>
      <c r="P103" s="267" t="s">
        <v>36</v>
      </c>
      <c r="Q103" s="267"/>
      <c r="R103" s="267"/>
      <c r="S103" s="267"/>
      <c r="T103" s="262"/>
      <c r="U103" s="262"/>
      <c r="V103" s="262"/>
      <c r="W103" s="262"/>
    </row>
    <row r="104" spans="2:23" ht="57.75" customHeight="1">
      <c r="B104" s="5">
        <v>94</v>
      </c>
      <c r="C104" s="262" t="s">
        <v>29</v>
      </c>
      <c r="D104" s="262"/>
      <c r="E104" s="262" t="s">
        <v>400</v>
      </c>
      <c r="F104" s="262"/>
      <c r="G104" s="262"/>
      <c r="H104" s="267" t="s">
        <v>401</v>
      </c>
      <c r="I104" s="267"/>
      <c r="J104" s="267"/>
      <c r="K104" s="6" t="s">
        <v>345</v>
      </c>
      <c r="L104" s="270">
        <v>525132</v>
      </c>
      <c r="M104" s="270"/>
      <c r="N104" s="269">
        <v>45454.432974537034</v>
      </c>
      <c r="O104" s="269"/>
      <c r="P104" s="267" t="s">
        <v>165</v>
      </c>
      <c r="Q104" s="267"/>
      <c r="R104" s="267"/>
      <c r="S104" s="267"/>
      <c r="T104" s="262"/>
      <c r="U104" s="262"/>
      <c r="V104" s="262"/>
      <c r="W104" s="262"/>
    </row>
    <row r="105" spans="2:23" ht="25.5" customHeight="1">
      <c r="B105" s="5">
        <v>95</v>
      </c>
      <c r="C105" s="262" t="s">
        <v>29</v>
      </c>
      <c r="D105" s="262"/>
      <c r="E105" s="262" t="s">
        <v>347</v>
      </c>
      <c r="F105" s="262"/>
      <c r="G105" s="262"/>
      <c r="H105" s="267" t="s">
        <v>348</v>
      </c>
      <c r="I105" s="267"/>
      <c r="J105" s="267"/>
      <c r="K105" s="6" t="s">
        <v>69</v>
      </c>
      <c r="L105" s="270">
        <v>105220</v>
      </c>
      <c r="M105" s="270"/>
      <c r="N105" s="269">
        <v>45454.61042824074</v>
      </c>
      <c r="O105" s="269"/>
      <c r="P105" s="267" t="s">
        <v>403</v>
      </c>
      <c r="Q105" s="267"/>
      <c r="R105" s="267"/>
      <c r="S105" s="267"/>
      <c r="T105" s="262"/>
      <c r="U105" s="262"/>
      <c r="V105" s="262"/>
      <c r="W105" s="262"/>
    </row>
    <row r="106" spans="2:23" ht="25.5" customHeight="1">
      <c r="B106" s="5">
        <v>96</v>
      </c>
      <c r="C106" s="262" t="s">
        <v>29</v>
      </c>
      <c r="D106" s="262"/>
      <c r="E106" s="262" t="s">
        <v>404</v>
      </c>
      <c r="F106" s="262"/>
      <c r="G106" s="262"/>
      <c r="H106" s="267" t="s">
        <v>405</v>
      </c>
      <c r="I106" s="267"/>
      <c r="J106" s="267"/>
      <c r="K106" s="6" t="s">
        <v>41</v>
      </c>
      <c r="L106" s="270">
        <v>205108</v>
      </c>
      <c r="M106" s="270"/>
      <c r="N106" s="269">
        <v>45454.70066412037</v>
      </c>
      <c r="O106" s="269"/>
      <c r="P106" s="267" t="s">
        <v>76</v>
      </c>
      <c r="Q106" s="267"/>
      <c r="R106" s="267"/>
      <c r="S106" s="267"/>
      <c r="T106" s="262"/>
      <c r="U106" s="262"/>
      <c r="V106" s="262"/>
      <c r="W106" s="262"/>
    </row>
    <row r="107" spans="2:23" ht="58.5" customHeight="1">
      <c r="B107" s="5">
        <v>97</v>
      </c>
      <c r="C107" s="262" t="s">
        <v>29</v>
      </c>
      <c r="D107" s="262"/>
      <c r="E107" s="262" t="s">
        <v>109</v>
      </c>
      <c r="F107" s="262"/>
      <c r="G107" s="262"/>
      <c r="H107" s="267" t="s">
        <v>110</v>
      </c>
      <c r="I107" s="267"/>
      <c r="J107" s="267"/>
      <c r="K107" s="6" t="s">
        <v>111</v>
      </c>
      <c r="L107" s="268">
        <v>529515</v>
      </c>
      <c r="M107" s="268"/>
      <c r="N107" s="269">
        <v>45456.656523460646</v>
      </c>
      <c r="O107" s="269"/>
      <c r="P107" s="267" t="s">
        <v>165</v>
      </c>
      <c r="Q107" s="267"/>
      <c r="R107" s="267"/>
      <c r="S107" s="267"/>
      <c r="T107" s="262"/>
      <c r="U107" s="262"/>
      <c r="V107" s="262"/>
      <c r="W107" s="262"/>
    </row>
    <row r="108" spans="2:23" ht="25.5" customHeight="1">
      <c r="B108" s="5">
        <v>98</v>
      </c>
      <c r="C108" s="262" t="s">
        <v>29</v>
      </c>
      <c r="D108" s="262"/>
      <c r="E108" s="262" t="s">
        <v>406</v>
      </c>
      <c r="F108" s="262"/>
      <c r="G108" s="262"/>
      <c r="H108" s="267" t="s">
        <v>407</v>
      </c>
      <c r="I108" s="267"/>
      <c r="J108" s="267"/>
      <c r="K108" s="6" t="s">
        <v>49</v>
      </c>
      <c r="L108" s="270">
        <v>19504</v>
      </c>
      <c r="M108" s="270"/>
      <c r="N108" s="269">
        <v>45457.400358796294</v>
      </c>
      <c r="O108" s="269"/>
      <c r="P108" s="267" t="s">
        <v>36</v>
      </c>
      <c r="Q108" s="267"/>
      <c r="R108" s="267"/>
      <c r="S108" s="267"/>
      <c r="T108" s="262"/>
      <c r="U108" s="262"/>
      <c r="V108" s="262"/>
      <c r="W108" s="262"/>
    </row>
    <row r="109" spans="2:23" ht="36" customHeight="1">
      <c r="B109" s="5">
        <v>99</v>
      </c>
      <c r="C109" s="262" t="s">
        <v>29</v>
      </c>
      <c r="D109" s="262"/>
      <c r="E109" s="262" t="s">
        <v>409</v>
      </c>
      <c r="F109" s="262"/>
      <c r="G109" s="262"/>
      <c r="H109" s="267" t="s">
        <v>410</v>
      </c>
      <c r="I109" s="267"/>
      <c r="J109" s="267"/>
      <c r="K109" s="6" t="s">
        <v>226</v>
      </c>
      <c r="L109" s="270">
        <v>285149</v>
      </c>
      <c r="M109" s="270"/>
      <c r="N109" s="269">
        <v>45457.631111111106</v>
      </c>
      <c r="O109" s="269"/>
      <c r="P109" s="267" t="s">
        <v>45</v>
      </c>
      <c r="Q109" s="267"/>
      <c r="R109" s="267"/>
      <c r="S109" s="267"/>
      <c r="T109" s="262"/>
      <c r="U109" s="262"/>
      <c r="V109" s="262"/>
      <c r="W109" s="262"/>
    </row>
    <row r="110" spans="2:23" ht="58.5" customHeight="1">
      <c r="B110" s="5">
        <v>100</v>
      </c>
      <c r="C110" s="262" t="s">
        <v>29</v>
      </c>
      <c r="D110" s="262"/>
      <c r="E110" s="262" t="s">
        <v>409</v>
      </c>
      <c r="F110" s="262"/>
      <c r="G110" s="262"/>
      <c r="H110" s="267" t="s">
        <v>410</v>
      </c>
      <c r="I110" s="267"/>
      <c r="J110" s="267"/>
      <c r="K110" s="6" t="s">
        <v>226</v>
      </c>
      <c r="L110" s="270">
        <v>350822</v>
      </c>
      <c r="M110" s="270"/>
      <c r="N110" s="269">
        <v>45457.631111111106</v>
      </c>
      <c r="O110" s="269"/>
      <c r="P110" s="267" t="s">
        <v>35</v>
      </c>
      <c r="Q110" s="267"/>
      <c r="R110" s="267"/>
      <c r="S110" s="267"/>
      <c r="T110" s="262"/>
      <c r="U110" s="262"/>
      <c r="V110" s="262"/>
      <c r="W110" s="262"/>
    </row>
    <row r="111" spans="2:23" ht="24.75" customHeight="1">
      <c r="B111" s="5">
        <v>101</v>
      </c>
      <c r="C111" s="262" t="s">
        <v>29</v>
      </c>
      <c r="D111" s="262"/>
      <c r="E111" s="262" t="s">
        <v>409</v>
      </c>
      <c r="F111" s="262"/>
      <c r="G111" s="262"/>
      <c r="H111" s="267" t="s">
        <v>410</v>
      </c>
      <c r="I111" s="267"/>
      <c r="J111" s="267"/>
      <c r="K111" s="6" t="s">
        <v>226</v>
      </c>
      <c r="L111" s="270">
        <v>40436</v>
      </c>
      <c r="M111" s="270"/>
      <c r="N111" s="269">
        <v>45457.631111111106</v>
      </c>
      <c r="O111" s="269"/>
      <c r="P111" s="267" t="s">
        <v>36</v>
      </c>
      <c r="Q111" s="267"/>
      <c r="R111" s="267"/>
      <c r="S111" s="267"/>
      <c r="T111" s="262"/>
      <c r="U111" s="262"/>
      <c r="V111" s="262"/>
      <c r="W111" s="262"/>
    </row>
    <row r="112" spans="2:23" ht="58.5" customHeight="1">
      <c r="B112" s="5">
        <v>102</v>
      </c>
      <c r="C112" s="262" t="s">
        <v>29</v>
      </c>
      <c r="D112" s="262"/>
      <c r="E112" s="262" t="s">
        <v>409</v>
      </c>
      <c r="F112" s="262"/>
      <c r="G112" s="262"/>
      <c r="H112" s="267" t="s">
        <v>410</v>
      </c>
      <c r="I112" s="267"/>
      <c r="J112" s="267"/>
      <c r="K112" s="6" t="s">
        <v>226</v>
      </c>
      <c r="L112" s="270">
        <v>461244</v>
      </c>
      <c r="M112" s="270"/>
      <c r="N112" s="269">
        <v>45457.631111111106</v>
      </c>
      <c r="O112" s="269"/>
      <c r="P112" s="267" t="s">
        <v>165</v>
      </c>
      <c r="Q112" s="267"/>
      <c r="R112" s="267"/>
      <c r="S112" s="267"/>
      <c r="T112" s="262"/>
      <c r="U112" s="262"/>
      <c r="V112" s="262"/>
      <c r="W112" s="262"/>
    </row>
    <row r="113" spans="2:25" ht="36" customHeight="1">
      <c r="B113" s="5">
        <v>103</v>
      </c>
      <c r="C113" s="262" t="s">
        <v>29</v>
      </c>
      <c r="D113" s="262"/>
      <c r="E113" s="262" t="s">
        <v>411</v>
      </c>
      <c r="F113" s="262"/>
      <c r="G113" s="262"/>
      <c r="H113" s="267" t="s">
        <v>412</v>
      </c>
      <c r="I113" s="267"/>
      <c r="J113" s="267"/>
      <c r="K113" s="6" t="s">
        <v>121</v>
      </c>
      <c r="L113" s="270">
        <v>379298</v>
      </c>
      <c r="M113" s="270"/>
      <c r="N113" s="269">
        <v>45470.613565243053</v>
      </c>
      <c r="O113" s="269"/>
      <c r="P113" s="267" t="s">
        <v>81</v>
      </c>
      <c r="Q113" s="267"/>
      <c r="R113" s="267"/>
      <c r="S113" s="267"/>
      <c r="T113" s="262"/>
      <c r="U113" s="262"/>
      <c r="V113" s="262"/>
      <c r="W113" s="262"/>
    </row>
    <row r="114" spans="2:25" ht="25.5" customHeight="1">
      <c r="B114" s="5">
        <v>104</v>
      </c>
      <c r="C114" s="262" t="s">
        <v>29</v>
      </c>
      <c r="D114" s="262"/>
      <c r="E114" s="262" t="s">
        <v>411</v>
      </c>
      <c r="F114" s="262"/>
      <c r="G114" s="262"/>
      <c r="H114" s="267" t="s">
        <v>412</v>
      </c>
      <c r="I114" s="267"/>
      <c r="J114" s="267"/>
      <c r="K114" s="6" t="s">
        <v>121</v>
      </c>
      <c r="L114" s="270">
        <v>66475</v>
      </c>
      <c r="M114" s="270"/>
      <c r="N114" s="269">
        <v>45470.613565243053</v>
      </c>
      <c r="O114" s="269"/>
      <c r="P114" s="267" t="s">
        <v>403</v>
      </c>
      <c r="Q114" s="267"/>
      <c r="R114" s="267"/>
      <c r="S114" s="267"/>
      <c r="T114" s="262"/>
      <c r="U114" s="262"/>
      <c r="V114" s="262"/>
      <c r="W114" s="262"/>
    </row>
    <row r="115" spans="2:25" ht="36" customHeight="1">
      <c r="B115" s="5">
        <v>105</v>
      </c>
      <c r="C115" s="262" t="s">
        <v>29</v>
      </c>
      <c r="D115" s="262"/>
      <c r="E115" s="262" t="s">
        <v>395</v>
      </c>
      <c r="F115" s="262"/>
      <c r="G115" s="262"/>
      <c r="H115" s="267" t="s">
        <v>396</v>
      </c>
      <c r="I115" s="267"/>
      <c r="J115" s="267"/>
      <c r="K115" s="6" t="s">
        <v>111</v>
      </c>
      <c r="L115" s="270">
        <v>474102</v>
      </c>
      <c r="M115" s="270"/>
      <c r="N115" s="269">
        <v>45471.346650081017</v>
      </c>
      <c r="O115" s="269"/>
      <c r="P115" s="267" t="s">
        <v>402</v>
      </c>
      <c r="Q115" s="267"/>
      <c r="R115" s="267"/>
      <c r="S115" s="267"/>
      <c r="T115" s="262"/>
      <c r="U115" s="262"/>
      <c r="V115" s="262"/>
      <c r="W115" s="262"/>
    </row>
    <row r="116" spans="2:25" ht="58.5" customHeight="1">
      <c r="B116" s="5">
        <v>106</v>
      </c>
      <c r="C116" s="262" t="s">
        <v>29</v>
      </c>
      <c r="D116" s="262"/>
      <c r="E116" s="262" t="s">
        <v>301</v>
      </c>
      <c r="F116" s="262"/>
      <c r="G116" s="262"/>
      <c r="H116" s="267" t="s">
        <v>302</v>
      </c>
      <c r="I116" s="267"/>
      <c r="J116" s="267"/>
      <c r="K116" s="6" t="s">
        <v>51</v>
      </c>
      <c r="L116" s="268">
        <v>375451</v>
      </c>
      <c r="M116" s="268"/>
      <c r="N116" s="269">
        <v>45471.401348842592</v>
      </c>
      <c r="O116" s="269"/>
      <c r="P116" s="267" t="s">
        <v>165</v>
      </c>
      <c r="Q116" s="267"/>
      <c r="R116" s="267"/>
      <c r="S116" s="267"/>
      <c r="T116" s="262"/>
      <c r="U116" s="262"/>
      <c r="V116" s="262"/>
      <c r="W116" s="262"/>
    </row>
    <row r="117" spans="2:25" ht="14.25" customHeight="1">
      <c r="B117" s="263"/>
      <c r="C117" s="263"/>
      <c r="D117" s="263"/>
      <c r="E117" s="263"/>
      <c r="F117" s="263"/>
      <c r="G117" s="263"/>
      <c r="H117" s="264" t="s">
        <v>47</v>
      </c>
      <c r="I117" s="264"/>
      <c r="J117" s="264"/>
      <c r="K117" s="264"/>
      <c r="L117" s="265">
        <f>SUM(L11:M116)</f>
        <v>25648084</v>
      </c>
      <c r="M117" s="265"/>
      <c r="N117" s="266"/>
      <c r="O117" s="266"/>
      <c r="P117" s="266"/>
      <c r="Q117" s="266"/>
      <c r="R117" s="266"/>
      <c r="S117" s="266"/>
      <c r="T117" s="266"/>
      <c r="U117" s="266"/>
      <c r="V117" s="266"/>
      <c r="W117" s="266"/>
      <c r="X117" s="265">
        <f>L117-L116-L107</f>
        <v>24743118</v>
      </c>
      <c r="Y117" s="265"/>
    </row>
    <row r="118" spans="2:25" ht="23.4" customHeight="1">
      <c r="B118" s="258" t="s">
        <v>48</v>
      </c>
      <c r="C118" s="258"/>
      <c r="D118" s="258"/>
      <c r="E118" s="259" t="s">
        <v>421</v>
      </c>
      <c r="F118" s="259"/>
      <c r="G118" s="259"/>
      <c r="H118" s="259"/>
      <c r="I118" s="259"/>
      <c r="J118" s="259"/>
      <c r="K118" s="259"/>
      <c r="L118" s="259"/>
      <c r="M118" s="259"/>
      <c r="N118" s="259"/>
      <c r="O118" s="259"/>
      <c r="X118" s="20" t="e">
        <f>X117+#REF!</f>
        <v>#REF!</v>
      </c>
    </row>
    <row r="119" spans="2:25" ht="1.2" customHeight="1">
      <c r="B119" s="19"/>
      <c r="C119" s="19"/>
      <c r="D119" s="19"/>
      <c r="E119" s="18"/>
      <c r="F119" s="18"/>
      <c r="G119" s="18"/>
      <c r="H119" s="18"/>
      <c r="I119" s="18"/>
      <c r="J119" s="18"/>
      <c r="K119" s="18"/>
      <c r="L119" s="18"/>
      <c r="M119" s="18"/>
      <c r="P119" s="260" t="s">
        <v>418</v>
      </c>
      <c r="Q119" s="260"/>
      <c r="R119" s="260"/>
      <c r="S119" s="260"/>
      <c r="T119" s="260"/>
    </row>
    <row r="120" spans="2:25" ht="19.8" customHeight="1">
      <c r="B120" s="19"/>
      <c r="C120" s="19"/>
      <c r="D120" s="19"/>
      <c r="E120" s="18"/>
      <c r="F120" s="18"/>
      <c r="G120" s="18"/>
      <c r="H120" s="18"/>
      <c r="I120" s="18"/>
      <c r="J120" s="18"/>
      <c r="K120" s="18"/>
      <c r="L120" s="18"/>
      <c r="M120" s="18"/>
      <c r="P120" s="260"/>
      <c r="Q120" s="260"/>
      <c r="R120" s="260"/>
      <c r="S120" s="260"/>
      <c r="T120" s="260"/>
      <c r="X120">
        <v>24742789</v>
      </c>
    </row>
    <row r="121" spans="2:25" ht="17.25" customHeight="1">
      <c r="D121" s="261" t="s">
        <v>18</v>
      </c>
      <c r="E121" s="261"/>
      <c r="F121" s="261"/>
      <c r="G121" s="261"/>
      <c r="K121" s="261" t="s">
        <v>20</v>
      </c>
      <c r="L121" s="261"/>
      <c r="M121" s="261"/>
      <c r="P121" s="261" t="s">
        <v>19</v>
      </c>
      <c r="Q121" s="261"/>
      <c r="R121" s="261"/>
      <c r="S121" s="261"/>
      <c r="T121" s="261"/>
      <c r="X121" s="20" t="e">
        <f>X120-X118</f>
        <v>#REF!</v>
      </c>
    </row>
    <row r="122" spans="2:25" ht="60.6" customHeight="1">
      <c r="D122" s="257" t="s">
        <v>67</v>
      </c>
      <c r="E122" s="257"/>
      <c r="F122" s="257"/>
      <c r="G122" s="257"/>
      <c r="K122" s="234" t="s">
        <v>68</v>
      </c>
      <c r="L122" s="234"/>
      <c r="M122" s="234"/>
    </row>
    <row r="123" spans="2:25" ht="16.5" customHeight="1">
      <c r="V123" s="17" t="s">
        <v>415</v>
      </c>
    </row>
  </sheetData>
  <autoFilter ref="B10:W121" xr:uid="{64DC07CE-C625-46F3-8DA1-898D5BA8EAB9}">
    <filterColumn colId="1" showButton="0"/>
    <filterColumn colId="3" showButton="0"/>
    <filterColumn colId="4" showButton="0"/>
    <filterColumn colId="6" showButton="0"/>
    <filterColumn colId="7" showButton="0"/>
    <filterColumn colId="10" showButton="0"/>
    <filterColumn colId="12" showButton="0"/>
    <filterColumn colId="14" showButton="0"/>
    <filterColumn colId="15" showButton="0"/>
    <filterColumn colId="16" showButton="0"/>
    <filterColumn colId="18" showButton="0"/>
    <filterColumn colId="19" showButton="0"/>
    <filterColumn colId="20" showButton="0"/>
  </autoFilter>
  <mergeCells count="769">
    <mergeCell ref="C1:I3"/>
    <mergeCell ref="O1:S1"/>
    <mergeCell ref="O2:S4"/>
    <mergeCell ref="C4:I6"/>
    <mergeCell ref="G7:R7"/>
    <mergeCell ref="G8:R8"/>
    <mergeCell ref="T10:W10"/>
    <mergeCell ref="C11:D11"/>
    <mergeCell ref="E11:G11"/>
    <mergeCell ref="H11:J11"/>
    <mergeCell ref="L11:M11"/>
    <mergeCell ref="N11:O11"/>
    <mergeCell ref="P11:S11"/>
    <mergeCell ref="T11:W11"/>
    <mergeCell ref="G9:R9"/>
    <mergeCell ref="C10:D10"/>
    <mergeCell ref="E10:G10"/>
    <mergeCell ref="H10:J10"/>
    <mergeCell ref="L10:M10"/>
    <mergeCell ref="N10:O10"/>
    <mergeCell ref="P10:S10"/>
    <mergeCell ref="T12:W12"/>
    <mergeCell ref="C13:D13"/>
    <mergeCell ref="E13:G13"/>
    <mergeCell ref="H13:J13"/>
    <mergeCell ref="L13:M13"/>
    <mergeCell ref="N13:O13"/>
    <mergeCell ref="P13:S13"/>
    <mergeCell ref="T13:W13"/>
    <mergeCell ref="C12:D12"/>
    <mergeCell ref="E12:G12"/>
    <mergeCell ref="H12:J12"/>
    <mergeCell ref="L12:M12"/>
    <mergeCell ref="N12:O12"/>
    <mergeCell ref="P12:S12"/>
    <mergeCell ref="T14:W14"/>
    <mergeCell ref="C15:D15"/>
    <mergeCell ref="E15:G15"/>
    <mergeCell ref="H15:J15"/>
    <mergeCell ref="L15:M15"/>
    <mergeCell ref="N15:O15"/>
    <mergeCell ref="P15:S15"/>
    <mergeCell ref="T15:W15"/>
    <mergeCell ref="C14:D14"/>
    <mergeCell ref="E14:G14"/>
    <mergeCell ref="H14:J14"/>
    <mergeCell ref="L14:M14"/>
    <mergeCell ref="N14:O14"/>
    <mergeCell ref="P14:S14"/>
    <mergeCell ref="T16:W16"/>
    <mergeCell ref="C17:D17"/>
    <mergeCell ref="E17:G17"/>
    <mergeCell ref="H17:J17"/>
    <mergeCell ref="L17:M17"/>
    <mergeCell ref="N17:O17"/>
    <mergeCell ref="P17:S17"/>
    <mergeCell ref="T17:W17"/>
    <mergeCell ref="C16:D16"/>
    <mergeCell ref="E16:G16"/>
    <mergeCell ref="H16:J16"/>
    <mergeCell ref="L16:M16"/>
    <mergeCell ref="N16:O16"/>
    <mergeCell ref="P16:S16"/>
    <mergeCell ref="T18:W18"/>
    <mergeCell ref="C19:D19"/>
    <mergeCell ref="E19:G19"/>
    <mergeCell ref="H19:J19"/>
    <mergeCell ref="L19:M19"/>
    <mergeCell ref="N19:O19"/>
    <mergeCell ref="P19:S19"/>
    <mergeCell ref="T19:W19"/>
    <mergeCell ref="C18:D18"/>
    <mergeCell ref="E18:G18"/>
    <mergeCell ref="H18:J18"/>
    <mergeCell ref="L18:M18"/>
    <mergeCell ref="N18:O18"/>
    <mergeCell ref="P18:S18"/>
    <mergeCell ref="T20:W20"/>
    <mergeCell ref="C21:D21"/>
    <mergeCell ref="E21:G21"/>
    <mergeCell ref="H21:J21"/>
    <mergeCell ref="L21:M21"/>
    <mergeCell ref="N21:O21"/>
    <mergeCell ref="P21:S21"/>
    <mergeCell ref="T21:W21"/>
    <mergeCell ref="C20:D20"/>
    <mergeCell ref="E20:G20"/>
    <mergeCell ref="H20:J20"/>
    <mergeCell ref="L20:M20"/>
    <mergeCell ref="N20:O20"/>
    <mergeCell ref="P20:S20"/>
    <mergeCell ref="T22:W22"/>
    <mergeCell ref="C23:D23"/>
    <mergeCell ref="E23:G23"/>
    <mergeCell ref="H23:J23"/>
    <mergeCell ref="L23:M23"/>
    <mergeCell ref="N23:O23"/>
    <mergeCell ref="P23:S23"/>
    <mergeCell ref="T23:W23"/>
    <mergeCell ref="C22:D22"/>
    <mergeCell ref="E22:G22"/>
    <mergeCell ref="H22:J22"/>
    <mergeCell ref="L22:M22"/>
    <mergeCell ref="N22:O22"/>
    <mergeCell ref="P22:S22"/>
    <mergeCell ref="T24:W24"/>
    <mergeCell ref="C25:D25"/>
    <mergeCell ref="E25:G25"/>
    <mergeCell ref="H25:J25"/>
    <mergeCell ref="L25:M25"/>
    <mergeCell ref="N25:O25"/>
    <mergeCell ref="P25:S25"/>
    <mergeCell ref="T25:W25"/>
    <mergeCell ref="C24:D24"/>
    <mergeCell ref="E24:G24"/>
    <mergeCell ref="H24:J24"/>
    <mergeCell ref="L24:M24"/>
    <mergeCell ref="N24:O24"/>
    <mergeCell ref="P24:S24"/>
    <mergeCell ref="T26:W26"/>
    <mergeCell ref="C27:D27"/>
    <mergeCell ref="E27:G27"/>
    <mergeCell ref="H27:J27"/>
    <mergeCell ref="L27:M27"/>
    <mergeCell ref="N27:O27"/>
    <mergeCell ref="P27:S27"/>
    <mergeCell ref="T27:W27"/>
    <mergeCell ref="C26:D26"/>
    <mergeCell ref="E26:G26"/>
    <mergeCell ref="H26:J26"/>
    <mergeCell ref="L26:M26"/>
    <mergeCell ref="N26:O26"/>
    <mergeCell ref="P26:S26"/>
    <mergeCell ref="T28:W28"/>
    <mergeCell ref="C29:D29"/>
    <mergeCell ref="E29:G29"/>
    <mergeCell ref="H29:J29"/>
    <mergeCell ref="L29:M29"/>
    <mergeCell ref="N29:O29"/>
    <mergeCell ref="P29:S29"/>
    <mergeCell ref="T29:W29"/>
    <mergeCell ref="C28:D28"/>
    <mergeCell ref="E28:G28"/>
    <mergeCell ref="H28:J28"/>
    <mergeCell ref="L28:M28"/>
    <mergeCell ref="N28:O28"/>
    <mergeCell ref="P28:S28"/>
    <mergeCell ref="T30:W30"/>
    <mergeCell ref="C31:D31"/>
    <mergeCell ref="E31:G31"/>
    <mergeCell ref="H31:J31"/>
    <mergeCell ref="L31:M31"/>
    <mergeCell ref="N31:O31"/>
    <mergeCell ref="P31:S31"/>
    <mergeCell ref="T31:W31"/>
    <mergeCell ref="C30:D30"/>
    <mergeCell ref="E30:G30"/>
    <mergeCell ref="H30:J30"/>
    <mergeCell ref="L30:M30"/>
    <mergeCell ref="N30:O30"/>
    <mergeCell ref="P30:S30"/>
    <mergeCell ref="T32:W32"/>
    <mergeCell ref="C33:D33"/>
    <mergeCell ref="E33:G33"/>
    <mergeCell ref="H33:J33"/>
    <mergeCell ref="L33:M33"/>
    <mergeCell ref="N33:O33"/>
    <mergeCell ref="P33:S33"/>
    <mergeCell ref="T33:W33"/>
    <mergeCell ref="C32:D32"/>
    <mergeCell ref="E32:G32"/>
    <mergeCell ref="H32:J32"/>
    <mergeCell ref="L32:M32"/>
    <mergeCell ref="N32:O32"/>
    <mergeCell ref="P32:S32"/>
    <mergeCell ref="T34:W34"/>
    <mergeCell ref="C35:D35"/>
    <mergeCell ref="E35:G35"/>
    <mergeCell ref="H35:J35"/>
    <mergeCell ref="L35:M35"/>
    <mergeCell ref="N35:O35"/>
    <mergeCell ref="P35:S35"/>
    <mergeCell ref="T35:W35"/>
    <mergeCell ref="C34:D34"/>
    <mergeCell ref="E34:G34"/>
    <mergeCell ref="H34:J34"/>
    <mergeCell ref="L34:M34"/>
    <mergeCell ref="N34:O34"/>
    <mergeCell ref="P34:S34"/>
    <mergeCell ref="T36:W36"/>
    <mergeCell ref="C37:D37"/>
    <mergeCell ref="E37:G37"/>
    <mergeCell ref="H37:J37"/>
    <mergeCell ref="L37:M37"/>
    <mergeCell ref="N37:O37"/>
    <mergeCell ref="P37:S37"/>
    <mergeCell ref="T37:W37"/>
    <mergeCell ref="C36:D36"/>
    <mergeCell ref="E36:G36"/>
    <mergeCell ref="H36:J36"/>
    <mergeCell ref="L36:M36"/>
    <mergeCell ref="N36:O36"/>
    <mergeCell ref="P36:S36"/>
    <mergeCell ref="T38:W38"/>
    <mergeCell ref="C39:D39"/>
    <mergeCell ref="E39:G39"/>
    <mergeCell ref="H39:J39"/>
    <mergeCell ref="L39:M39"/>
    <mergeCell ref="N39:O39"/>
    <mergeCell ref="P39:S39"/>
    <mergeCell ref="T39:W39"/>
    <mergeCell ref="C38:D38"/>
    <mergeCell ref="E38:G38"/>
    <mergeCell ref="H38:J38"/>
    <mergeCell ref="L38:M38"/>
    <mergeCell ref="N38:O38"/>
    <mergeCell ref="P38:S38"/>
    <mergeCell ref="T40:W40"/>
    <mergeCell ref="C41:D41"/>
    <mergeCell ref="E41:G41"/>
    <mergeCell ref="H41:J41"/>
    <mergeCell ref="L41:M41"/>
    <mergeCell ref="N41:O41"/>
    <mergeCell ref="P41:S41"/>
    <mergeCell ref="T41:W41"/>
    <mergeCell ref="C40:D40"/>
    <mergeCell ref="E40:G40"/>
    <mergeCell ref="H40:J40"/>
    <mergeCell ref="L40:M40"/>
    <mergeCell ref="N40:O40"/>
    <mergeCell ref="P40:S40"/>
    <mergeCell ref="T42:W42"/>
    <mergeCell ref="C43:D43"/>
    <mergeCell ref="E43:G43"/>
    <mergeCell ref="H43:J43"/>
    <mergeCell ref="L43:M43"/>
    <mergeCell ref="N43:O43"/>
    <mergeCell ref="P43:S43"/>
    <mergeCell ref="T43:W43"/>
    <mergeCell ref="C42:D42"/>
    <mergeCell ref="E42:G42"/>
    <mergeCell ref="H42:J42"/>
    <mergeCell ref="L42:M42"/>
    <mergeCell ref="N42:O42"/>
    <mergeCell ref="P42:S42"/>
    <mergeCell ref="T44:W44"/>
    <mergeCell ref="C45:D45"/>
    <mergeCell ref="E45:G45"/>
    <mergeCell ref="H45:J45"/>
    <mergeCell ref="L45:M45"/>
    <mergeCell ref="N45:O45"/>
    <mergeCell ref="P45:S45"/>
    <mergeCell ref="T45:W45"/>
    <mergeCell ref="C44:D44"/>
    <mergeCell ref="E44:G44"/>
    <mergeCell ref="H44:J44"/>
    <mergeCell ref="L44:M44"/>
    <mergeCell ref="N44:O44"/>
    <mergeCell ref="P44:S44"/>
    <mergeCell ref="T46:W46"/>
    <mergeCell ref="C47:D47"/>
    <mergeCell ref="E47:G47"/>
    <mergeCell ref="H47:J47"/>
    <mergeCell ref="L47:M47"/>
    <mergeCell ref="N47:O47"/>
    <mergeCell ref="P47:S47"/>
    <mergeCell ref="T47:W47"/>
    <mergeCell ref="C46:D46"/>
    <mergeCell ref="E46:G46"/>
    <mergeCell ref="H46:J46"/>
    <mergeCell ref="L46:M46"/>
    <mergeCell ref="N46:O46"/>
    <mergeCell ref="P46:S46"/>
    <mergeCell ref="T48:W48"/>
    <mergeCell ref="C49:D49"/>
    <mergeCell ref="E49:G49"/>
    <mergeCell ref="H49:J49"/>
    <mergeCell ref="L49:M49"/>
    <mergeCell ref="N49:O49"/>
    <mergeCell ref="P49:S49"/>
    <mergeCell ref="T49:W49"/>
    <mergeCell ref="C48:D48"/>
    <mergeCell ref="E48:G48"/>
    <mergeCell ref="H48:J48"/>
    <mergeCell ref="L48:M48"/>
    <mergeCell ref="N48:O48"/>
    <mergeCell ref="P48:S48"/>
    <mergeCell ref="T50:W50"/>
    <mergeCell ref="C51:D51"/>
    <mergeCell ref="E51:G51"/>
    <mergeCell ref="H51:J51"/>
    <mergeCell ref="L51:M51"/>
    <mergeCell ref="N51:O51"/>
    <mergeCell ref="P51:S51"/>
    <mergeCell ref="T51:W51"/>
    <mergeCell ref="C50:D50"/>
    <mergeCell ref="E50:G50"/>
    <mergeCell ref="H50:J50"/>
    <mergeCell ref="L50:M50"/>
    <mergeCell ref="N50:O50"/>
    <mergeCell ref="P50:S50"/>
    <mergeCell ref="T52:W52"/>
    <mergeCell ref="C53:D53"/>
    <mergeCell ref="E53:G53"/>
    <mergeCell ref="H53:J53"/>
    <mergeCell ref="L53:M53"/>
    <mergeCell ref="N53:O53"/>
    <mergeCell ref="P53:S53"/>
    <mergeCell ref="T53:W53"/>
    <mergeCell ref="C52:D52"/>
    <mergeCell ref="E52:G52"/>
    <mergeCell ref="H52:J52"/>
    <mergeCell ref="L52:M52"/>
    <mergeCell ref="N52:O52"/>
    <mergeCell ref="P52:S52"/>
    <mergeCell ref="T54:W54"/>
    <mergeCell ref="C55:D55"/>
    <mergeCell ref="E55:G55"/>
    <mergeCell ref="H55:J55"/>
    <mergeCell ref="L55:M55"/>
    <mergeCell ref="N55:O55"/>
    <mergeCell ref="P55:S55"/>
    <mergeCell ref="T55:W55"/>
    <mergeCell ref="C54:D54"/>
    <mergeCell ref="E54:G54"/>
    <mergeCell ref="H54:J54"/>
    <mergeCell ref="L54:M54"/>
    <mergeCell ref="N54:O54"/>
    <mergeCell ref="P54:S54"/>
    <mergeCell ref="T56:W56"/>
    <mergeCell ref="C57:D57"/>
    <mergeCell ref="E57:G57"/>
    <mergeCell ref="H57:J57"/>
    <mergeCell ref="L57:M57"/>
    <mergeCell ref="N57:O57"/>
    <mergeCell ref="P57:S57"/>
    <mergeCell ref="T57:W57"/>
    <mergeCell ref="C56:D56"/>
    <mergeCell ref="E56:G56"/>
    <mergeCell ref="H56:J56"/>
    <mergeCell ref="L56:M56"/>
    <mergeCell ref="N56:O56"/>
    <mergeCell ref="P56:S56"/>
    <mergeCell ref="T58:W58"/>
    <mergeCell ref="C59:D59"/>
    <mergeCell ref="E59:G59"/>
    <mergeCell ref="H59:J59"/>
    <mergeCell ref="L59:M59"/>
    <mergeCell ref="N59:O59"/>
    <mergeCell ref="P59:S59"/>
    <mergeCell ref="T59:W59"/>
    <mergeCell ref="C58:D58"/>
    <mergeCell ref="E58:G58"/>
    <mergeCell ref="H58:J58"/>
    <mergeCell ref="L58:M58"/>
    <mergeCell ref="N58:O58"/>
    <mergeCell ref="P58:S58"/>
    <mergeCell ref="T60:W60"/>
    <mergeCell ref="C61:D61"/>
    <mergeCell ref="E61:G61"/>
    <mergeCell ref="H61:J61"/>
    <mergeCell ref="L61:M61"/>
    <mergeCell ref="N61:O61"/>
    <mergeCell ref="P61:S61"/>
    <mergeCell ref="T61:W61"/>
    <mergeCell ref="C60:D60"/>
    <mergeCell ref="E60:G60"/>
    <mergeCell ref="H60:J60"/>
    <mergeCell ref="L60:M60"/>
    <mergeCell ref="N60:O60"/>
    <mergeCell ref="P60:S60"/>
    <mergeCell ref="T62:W62"/>
    <mergeCell ref="C63:D63"/>
    <mergeCell ref="E63:G63"/>
    <mergeCell ref="H63:J63"/>
    <mergeCell ref="L63:M63"/>
    <mergeCell ref="N63:O63"/>
    <mergeCell ref="P63:S63"/>
    <mergeCell ref="T63:W63"/>
    <mergeCell ref="C62:D62"/>
    <mergeCell ref="E62:G62"/>
    <mergeCell ref="H62:J62"/>
    <mergeCell ref="L62:M62"/>
    <mergeCell ref="N62:O62"/>
    <mergeCell ref="P62:S62"/>
    <mergeCell ref="T64:W64"/>
    <mergeCell ref="C65:D65"/>
    <mergeCell ref="E65:G65"/>
    <mergeCell ref="H65:J65"/>
    <mergeCell ref="L65:M65"/>
    <mergeCell ref="N65:O65"/>
    <mergeCell ref="P65:S65"/>
    <mergeCell ref="T65:W65"/>
    <mergeCell ref="C64:D64"/>
    <mergeCell ref="E64:G64"/>
    <mergeCell ref="H64:J64"/>
    <mergeCell ref="L64:M64"/>
    <mergeCell ref="N64:O64"/>
    <mergeCell ref="P64:S64"/>
    <mergeCell ref="T66:W66"/>
    <mergeCell ref="C67:D67"/>
    <mergeCell ref="E67:G67"/>
    <mergeCell ref="H67:J67"/>
    <mergeCell ref="L67:M67"/>
    <mergeCell ref="N67:O67"/>
    <mergeCell ref="P67:S67"/>
    <mergeCell ref="T67:W67"/>
    <mergeCell ref="C66:D66"/>
    <mergeCell ref="E66:G66"/>
    <mergeCell ref="H66:J66"/>
    <mergeCell ref="L66:M66"/>
    <mergeCell ref="N66:O66"/>
    <mergeCell ref="P66:S66"/>
    <mergeCell ref="T68:W68"/>
    <mergeCell ref="C69:D69"/>
    <mergeCell ref="E69:G69"/>
    <mergeCell ref="H69:J69"/>
    <mergeCell ref="L69:M69"/>
    <mergeCell ref="N69:O69"/>
    <mergeCell ref="P69:S69"/>
    <mergeCell ref="T69:W69"/>
    <mergeCell ref="C68:D68"/>
    <mergeCell ref="E68:G68"/>
    <mergeCell ref="H68:J68"/>
    <mergeCell ref="L68:M68"/>
    <mergeCell ref="N68:O68"/>
    <mergeCell ref="P68:S68"/>
    <mergeCell ref="T70:W70"/>
    <mergeCell ref="C71:D71"/>
    <mergeCell ref="E71:G71"/>
    <mergeCell ref="H71:J71"/>
    <mergeCell ref="L71:M71"/>
    <mergeCell ref="N71:O71"/>
    <mergeCell ref="P71:S71"/>
    <mergeCell ref="T71:W71"/>
    <mergeCell ref="C70:D70"/>
    <mergeCell ref="E70:G70"/>
    <mergeCell ref="H70:J70"/>
    <mergeCell ref="L70:M70"/>
    <mergeCell ref="N70:O70"/>
    <mergeCell ref="P70:S70"/>
    <mergeCell ref="T72:W72"/>
    <mergeCell ref="C73:D73"/>
    <mergeCell ref="E73:G73"/>
    <mergeCell ref="H73:J73"/>
    <mergeCell ref="L73:M73"/>
    <mergeCell ref="N73:O73"/>
    <mergeCell ref="P73:S73"/>
    <mergeCell ref="T73:W73"/>
    <mergeCell ref="C72:D72"/>
    <mergeCell ref="E72:G72"/>
    <mergeCell ref="H72:J72"/>
    <mergeCell ref="L72:M72"/>
    <mergeCell ref="N72:O72"/>
    <mergeCell ref="P72:S72"/>
    <mergeCell ref="T74:W74"/>
    <mergeCell ref="C75:D75"/>
    <mergeCell ref="E75:G75"/>
    <mergeCell ref="H75:J75"/>
    <mergeCell ref="L75:M75"/>
    <mergeCell ref="N75:O75"/>
    <mergeCell ref="P75:S75"/>
    <mergeCell ref="T75:W75"/>
    <mergeCell ref="C74:D74"/>
    <mergeCell ref="E74:G74"/>
    <mergeCell ref="H74:J74"/>
    <mergeCell ref="L74:M74"/>
    <mergeCell ref="N74:O74"/>
    <mergeCell ref="P74:S74"/>
    <mergeCell ref="T76:W76"/>
    <mergeCell ref="C77:D77"/>
    <mergeCell ref="E77:G77"/>
    <mergeCell ref="H77:J77"/>
    <mergeCell ref="L77:M77"/>
    <mergeCell ref="N77:O77"/>
    <mergeCell ref="P77:S77"/>
    <mergeCell ref="T77:W77"/>
    <mergeCell ref="C76:D76"/>
    <mergeCell ref="E76:G76"/>
    <mergeCell ref="H76:J76"/>
    <mergeCell ref="L76:M76"/>
    <mergeCell ref="N76:O76"/>
    <mergeCell ref="P76:S76"/>
    <mergeCell ref="T78:W78"/>
    <mergeCell ref="C79:D79"/>
    <mergeCell ref="E79:G79"/>
    <mergeCell ref="H79:J79"/>
    <mergeCell ref="L79:M79"/>
    <mergeCell ref="N79:O79"/>
    <mergeCell ref="P79:S79"/>
    <mergeCell ref="T79:W79"/>
    <mergeCell ref="C78:D78"/>
    <mergeCell ref="E78:G78"/>
    <mergeCell ref="H78:J78"/>
    <mergeCell ref="L78:M78"/>
    <mergeCell ref="N78:O78"/>
    <mergeCell ref="P78:S78"/>
    <mergeCell ref="T80:W80"/>
    <mergeCell ref="C81:D81"/>
    <mergeCell ref="E81:G81"/>
    <mergeCell ref="H81:J81"/>
    <mergeCell ref="L81:M81"/>
    <mergeCell ref="N81:O81"/>
    <mergeCell ref="P81:S81"/>
    <mergeCell ref="T81:W81"/>
    <mergeCell ref="C80:D80"/>
    <mergeCell ref="E80:G80"/>
    <mergeCell ref="H80:J80"/>
    <mergeCell ref="L80:M80"/>
    <mergeCell ref="N80:O80"/>
    <mergeCell ref="P80:S80"/>
    <mergeCell ref="T82:W82"/>
    <mergeCell ref="C83:D83"/>
    <mergeCell ref="E83:G83"/>
    <mergeCell ref="H83:J83"/>
    <mergeCell ref="L83:M83"/>
    <mergeCell ref="N83:O83"/>
    <mergeCell ref="P83:S83"/>
    <mergeCell ref="T83:W83"/>
    <mergeCell ref="C82:D82"/>
    <mergeCell ref="E82:G82"/>
    <mergeCell ref="H82:J82"/>
    <mergeCell ref="L82:M82"/>
    <mergeCell ref="N82:O82"/>
    <mergeCell ref="P82:S82"/>
    <mergeCell ref="T84:W84"/>
    <mergeCell ref="C85:D85"/>
    <mergeCell ref="E85:G85"/>
    <mergeCell ref="H85:J85"/>
    <mergeCell ref="L85:M85"/>
    <mergeCell ref="N85:O85"/>
    <mergeCell ref="P85:S85"/>
    <mergeCell ref="T85:W85"/>
    <mergeCell ref="C84:D84"/>
    <mergeCell ref="E84:G84"/>
    <mergeCell ref="H84:J84"/>
    <mergeCell ref="L84:M84"/>
    <mergeCell ref="N84:O84"/>
    <mergeCell ref="P84:S84"/>
    <mergeCell ref="T86:W86"/>
    <mergeCell ref="C87:D87"/>
    <mergeCell ref="E87:G87"/>
    <mergeCell ref="H87:J87"/>
    <mergeCell ref="L87:M87"/>
    <mergeCell ref="N87:O87"/>
    <mergeCell ref="P87:S87"/>
    <mergeCell ref="T87:W87"/>
    <mergeCell ref="C86:D86"/>
    <mergeCell ref="E86:G86"/>
    <mergeCell ref="H86:J86"/>
    <mergeCell ref="L86:M86"/>
    <mergeCell ref="N86:O86"/>
    <mergeCell ref="P86:S86"/>
    <mergeCell ref="T88:W88"/>
    <mergeCell ref="C89:D89"/>
    <mergeCell ref="E89:G89"/>
    <mergeCell ref="H89:J89"/>
    <mergeCell ref="L89:M89"/>
    <mergeCell ref="N89:O89"/>
    <mergeCell ref="P89:S89"/>
    <mergeCell ref="T89:W89"/>
    <mergeCell ref="C88:D88"/>
    <mergeCell ref="E88:G88"/>
    <mergeCell ref="H88:J88"/>
    <mergeCell ref="L88:M88"/>
    <mergeCell ref="N88:O88"/>
    <mergeCell ref="P88:S88"/>
    <mergeCell ref="T90:W90"/>
    <mergeCell ref="C91:D91"/>
    <mergeCell ref="E91:G91"/>
    <mergeCell ref="H91:J91"/>
    <mergeCell ref="L91:M91"/>
    <mergeCell ref="N91:O91"/>
    <mergeCell ref="P91:S91"/>
    <mergeCell ref="T91:W91"/>
    <mergeCell ref="C90:D90"/>
    <mergeCell ref="E90:G90"/>
    <mergeCell ref="H90:J90"/>
    <mergeCell ref="L90:M90"/>
    <mergeCell ref="N90:O90"/>
    <mergeCell ref="P90:S90"/>
    <mergeCell ref="T92:W92"/>
    <mergeCell ref="C93:D93"/>
    <mergeCell ref="E93:G93"/>
    <mergeCell ref="H93:J93"/>
    <mergeCell ref="L93:M93"/>
    <mergeCell ref="N93:O93"/>
    <mergeCell ref="P93:S93"/>
    <mergeCell ref="T93:W93"/>
    <mergeCell ref="C92:D92"/>
    <mergeCell ref="E92:G92"/>
    <mergeCell ref="H92:J92"/>
    <mergeCell ref="L92:M92"/>
    <mergeCell ref="N92:O92"/>
    <mergeCell ref="P92:S92"/>
    <mergeCell ref="T94:W94"/>
    <mergeCell ref="C95:D95"/>
    <mergeCell ref="E95:G95"/>
    <mergeCell ref="H95:J95"/>
    <mergeCell ref="L95:M95"/>
    <mergeCell ref="N95:O95"/>
    <mergeCell ref="P95:S95"/>
    <mergeCell ref="T95:W95"/>
    <mergeCell ref="C94:D94"/>
    <mergeCell ref="E94:G94"/>
    <mergeCell ref="H94:J94"/>
    <mergeCell ref="L94:M94"/>
    <mergeCell ref="N94:O94"/>
    <mergeCell ref="P94:S94"/>
    <mergeCell ref="T96:W96"/>
    <mergeCell ref="C97:D97"/>
    <mergeCell ref="E97:G97"/>
    <mergeCell ref="H97:J97"/>
    <mergeCell ref="L97:M97"/>
    <mergeCell ref="N97:O97"/>
    <mergeCell ref="P97:S97"/>
    <mergeCell ref="T97:W97"/>
    <mergeCell ref="C96:D96"/>
    <mergeCell ref="E96:G96"/>
    <mergeCell ref="H96:J96"/>
    <mergeCell ref="L96:M96"/>
    <mergeCell ref="N96:O96"/>
    <mergeCell ref="P96:S96"/>
    <mergeCell ref="T98:W98"/>
    <mergeCell ref="C99:D99"/>
    <mergeCell ref="E99:G99"/>
    <mergeCell ref="H99:J99"/>
    <mergeCell ref="L99:M99"/>
    <mergeCell ref="N99:O99"/>
    <mergeCell ref="P99:S99"/>
    <mergeCell ref="T99:W99"/>
    <mergeCell ref="C98:D98"/>
    <mergeCell ref="E98:G98"/>
    <mergeCell ref="H98:J98"/>
    <mergeCell ref="L98:M98"/>
    <mergeCell ref="N98:O98"/>
    <mergeCell ref="P98:S98"/>
    <mergeCell ref="T100:W100"/>
    <mergeCell ref="C101:D101"/>
    <mergeCell ref="E101:G101"/>
    <mergeCell ref="H101:J101"/>
    <mergeCell ref="L101:M101"/>
    <mergeCell ref="N101:O101"/>
    <mergeCell ref="P101:S101"/>
    <mergeCell ref="T101:W101"/>
    <mergeCell ref="C100:D100"/>
    <mergeCell ref="E100:G100"/>
    <mergeCell ref="H100:J100"/>
    <mergeCell ref="L100:M100"/>
    <mergeCell ref="N100:O100"/>
    <mergeCell ref="P100:S100"/>
    <mergeCell ref="T102:W102"/>
    <mergeCell ref="C103:D103"/>
    <mergeCell ref="E103:G103"/>
    <mergeCell ref="H103:J103"/>
    <mergeCell ref="L103:M103"/>
    <mergeCell ref="N103:O103"/>
    <mergeCell ref="P103:S103"/>
    <mergeCell ref="T103:W103"/>
    <mergeCell ref="C102:D102"/>
    <mergeCell ref="E102:G102"/>
    <mergeCell ref="H102:J102"/>
    <mergeCell ref="L102:M102"/>
    <mergeCell ref="N102:O102"/>
    <mergeCell ref="P102:S102"/>
    <mergeCell ref="T104:W104"/>
    <mergeCell ref="C105:D105"/>
    <mergeCell ref="E105:G105"/>
    <mergeCell ref="H105:J105"/>
    <mergeCell ref="L105:M105"/>
    <mergeCell ref="N105:O105"/>
    <mergeCell ref="P105:S105"/>
    <mergeCell ref="T105:W105"/>
    <mergeCell ref="C104:D104"/>
    <mergeCell ref="E104:G104"/>
    <mergeCell ref="H104:J104"/>
    <mergeCell ref="L104:M104"/>
    <mergeCell ref="N104:O104"/>
    <mergeCell ref="P104:S104"/>
    <mergeCell ref="T106:W106"/>
    <mergeCell ref="C107:D107"/>
    <mergeCell ref="E107:G107"/>
    <mergeCell ref="H107:J107"/>
    <mergeCell ref="L107:M107"/>
    <mergeCell ref="N107:O107"/>
    <mergeCell ref="P107:S107"/>
    <mergeCell ref="T107:W107"/>
    <mergeCell ref="C106:D106"/>
    <mergeCell ref="E106:G106"/>
    <mergeCell ref="H106:J106"/>
    <mergeCell ref="L106:M106"/>
    <mergeCell ref="N106:O106"/>
    <mergeCell ref="P106:S106"/>
    <mergeCell ref="T108:W108"/>
    <mergeCell ref="C109:D109"/>
    <mergeCell ref="E109:G109"/>
    <mergeCell ref="H109:J109"/>
    <mergeCell ref="L109:M109"/>
    <mergeCell ref="N109:O109"/>
    <mergeCell ref="P109:S109"/>
    <mergeCell ref="T109:W109"/>
    <mergeCell ref="C108:D108"/>
    <mergeCell ref="E108:G108"/>
    <mergeCell ref="H108:J108"/>
    <mergeCell ref="L108:M108"/>
    <mergeCell ref="N108:O108"/>
    <mergeCell ref="P108:S108"/>
    <mergeCell ref="T110:W110"/>
    <mergeCell ref="C111:D111"/>
    <mergeCell ref="E111:G111"/>
    <mergeCell ref="H111:J111"/>
    <mergeCell ref="L111:M111"/>
    <mergeCell ref="N111:O111"/>
    <mergeCell ref="P111:S111"/>
    <mergeCell ref="T111:W111"/>
    <mergeCell ref="C110:D110"/>
    <mergeCell ref="E110:G110"/>
    <mergeCell ref="H110:J110"/>
    <mergeCell ref="L110:M110"/>
    <mergeCell ref="N110:O110"/>
    <mergeCell ref="P110:S110"/>
    <mergeCell ref="T112:W112"/>
    <mergeCell ref="C113:D113"/>
    <mergeCell ref="E113:G113"/>
    <mergeCell ref="H113:J113"/>
    <mergeCell ref="L113:M113"/>
    <mergeCell ref="N113:O113"/>
    <mergeCell ref="P113:S113"/>
    <mergeCell ref="T113:W113"/>
    <mergeCell ref="C112:D112"/>
    <mergeCell ref="E112:G112"/>
    <mergeCell ref="H112:J112"/>
    <mergeCell ref="L112:M112"/>
    <mergeCell ref="N112:O112"/>
    <mergeCell ref="P112:S112"/>
    <mergeCell ref="X117:Y117"/>
    <mergeCell ref="C116:D116"/>
    <mergeCell ref="E116:G116"/>
    <mergeCell ref="H116:J116"/>
    <mergeCell ref="L116:M116"/>
    <mergeCell ref="N116:O116"/>
    <mergeCell ref="P116:S116"/>
    <mergeCell ref="T114:W114"/>
    <mergeCell ref="C115:D115"/>
    <mergeCell ref="E115:G115"/>
    <mergeCell ref="H115:J115"/>
    <mergeCell ref="L115:M115"/>
    <mergeCell ref="N115:O115"/>
    <mergeCell ref="P115:S115"/>
    <mergeCell ref="T115:W115"/>
    <mergeCell ref="C114:D114"/>
    <mergeCell ref="E114:G114"/>
    <mergeCell ref="H114:J114"/>
    <mergeCell ref="L114:M114"/>
    <mergeCell ref="N114:O114"/>
    <mergeCell ref="P114:S114"/>
    <mergeCell ref="D122:G122"/>
    <mergeCell ref="K122:M122"/>
    <mergeCell ref="B118:D118"/>
    <mergeCell ref="E118:O118"/>
    <mergeCell ref="P119:T120"/>
    <mergeCell ref="D121:G121"/>
    <mergeCell ref="K121:M121"/>
    <mergeCell ref="P121:T121"/>
    <mergeCell ref="T116:W116"/>
    <mergeCell ref="B117:G117"/>
    <mergeCell ref="H117:K117"/>
    <mergeCell ref="L117:M117"/>
    <mergeCell ref="N117:W117"/>
  </mergeCells>
  <pageMargins left="0.20000000298023224" right="0.27000001072883606" top="0.25999999046325684" bottom="0.20000000298023224" header="0.3" footer="0.3"/>
  <pageSetup paperSize="9" orientation="landscape" errors="blank"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45F2D-E58B-4AB3-B7C6-0FD31C0B9CF3}">
  <sheetPr>
    <outlinePr summaryBelow="0"/>
  </sheetPr>
  <dimension ref="B1:W170"/>
  <sheetViews>
    <sheetView showGridLines="0" topLeftCell="A52" workbookViewId="0">
      <selection activeCell="P10" sqref="P10:S10"/>
    </sheetView>
  </sheetViews>
  <sheetFormatPr defaultRowHeight="14.4"/>
  <cols>
    <col min="1" max="1" width="0.44140625" customWidth="1"/>
    <col min="2" max="2" width="6.5546875" customWidth="1"/>
    <col min="3" max="3" width="6.44140625" customWidth="1"/>
    <col min="4" max="4" width="3.5546875" customWidth="1"/>
    <col min="5" max="5" width="6.109375" customWidth="1"/>
    <col min="6" max="6" width="0.6640625" customWidth="1"/>
    <col min="7" max="7" width="11.5546875" customWidth="1"/>
    <col min="8" max="8" width="6.33203125" customWidth="1"/>
    <col min="9" max="9" width="16.109375" customWidth="1"/>
    <col min="10" max="10" width="1.88671875" customWidth="1"/>
    <col min="11" max="11" width="21.5546875" customWidth="1"/>
    <col min="12" max="12" width="4.109375" customWidth="1"/>
    <col min="13" max="13" width="7.5546875" customWidth="1"/>
    <col min="14" max="14" width="2.109375" customWidth="1"/>
    <col min="15" max="15" width="8.109375" customWidth="1"/>
    <col min="16" max="16" width="5.5546875" customWidth="1"/>
    <col min="17" max="17" width="19.109375" customWidth="1"/>
    <col min="18" max="18" width="1.5546875" customWidth="1"/>
    <col min="19" max="19" width="9.44140625" customWidth="1"/>
    <col min="20" max="20" width="7.33203125" customWidth="1"/>
    <col min="21" max="21" width="2" customWidth="1"/>
    <col min="22" max="22" width="4.33203125" customWidth="1"/>
    <col min="23" max="23" width="0.5546875" customWidth="1"/>
    <col min="257" max="257" width="0.44140625" customWidth="1"/>
    <col min="258" max="258" width="6.5546875" customWidth="1"/>
    <col min="259" max="259" width="6.44140625" customWidth="1"/>
    <col min="260" max="260" width="3.5546875" customWidth="1"/>
    <col min="261" max="261" width="6.109375" customWidth="1"/>
    <col min="262" max="262" width="0.6640625" customWidth="1"/>
    <col min="263" max="263" width="11.5546875" customWidth="1"/>
    <col min="264" max="264" width="6.33203125" customWidth="1"/>
    <col min="265" max="265" width="16.109375" customWidth="1"/>
    <col min="266" max="266" width="1.88671875" customWidth="1"/>
    <col min="267" max="267" width="21.5546875" customWidth="1"/>
    <col min="268" max="268" width="4.109375" customWidth="1"/>
    <col min="269" max="269" width="7.5546875" customWidth="1"/>
    <col min="270" max="270" width="2.109375" customWidth="1"/>
    <col min="271" max="271" width="8.109375" customWidth="1"/>
    <col min="272" max="272" width="5.5546875" customWidth="1"/>
    <col min="273" max="273" width="19.109375" customWidth="1"/>
    <col min="274" max="274" width="1.5546875" customWidth="1"/>
    <col min="275" max="275" width="9.44140625" customWidth="1"/>
    <col min="276" max="276" width="7.33203125" customWidth="1"/>
    <col min="277" max="277" width="2" customWidth="1"/>
    <col min="278" max="278" width="4.33203125" customWidth="1"/>
    <col min="279" max="279" width="0.5546875" customWidth="1"/>
    <col min="513" max="513" width="0.44140625" customWidth="1"/>
    <col min="514" max="514" width="6.5546875" customWidth="1"/>
    <col min="515" max="515" width="6.44140625" customWidth="1"/>
    <col min="516" max="516" width="3.5546875" customWidth="1"/>
    <col min="517" max="517" width="6.109375" customWidth="1"/>
    <col min="518" max="518" width="0.6640625" customWidth="1"/>
    <col min="519" max="519" width="11.5546875" customWidth="1"/>
    <col min="520" max="520" width="6.33203125" customWidth="1"/>
    <col min="521" max="521" width="16.109375" customWidth="1"/>
    <col min="522" max="522" width="1.88671875" customWidth="1"/>
    <col min="523" max="523" width="21.5546875" customWidth="1"/>
    <col min="524" max="524" width="4.109375" customWidth="1"/>
    <col min="525" max="525" width="7.5546875" customWidth="1"/>
    <col min="526" max="526" width="2.109375" customWidth="1"/>
    <col min="527" max="527" width="8.109375" customWidth="1"/>
    <col min="528" max="528" width="5.5546875" customWidth="1"/>
    <col min="529" max="529" width="19.109375" customWidth="1"/>
    <col min="530" max="530" width="1.5546875" customWidth="1"/>
    <col min="531" max="531" width="9.44140625" customWidth="1"/>
    <col min="532" max="532" width="7.33203125" customWidth="1"/>
    <col min="533" max="533" width="2" customWidth="1"/>
    <col min="534" max="534" width="4.33203125" customWidth="1"/>
    <col min="535" max="535" width="0.5546875" customWidth="1"/>
    <col min="769" max="769" width="0.44140625" customWidth="1"/>
    <col min="770" max="770" width="6.5546875" customWidth="1"/>
    <col min="771" max="771" width="6.44140625" customWidth="1"/>
    <col min="772" max="772" width="3.5546875" customWidth="1"/>
    <col min="773" max="773" width="6.109375" customWidth="1"/>
    <col min="774" max="774" width="0.6640625" customWidth="1"/>
    <col min="775" max="775" width="11.5546875" customWidth="1"/>
    <col min="776" max="776" width="6.33203125" customWidth="1"/>
    <col min="777" max="777" width="16.109375" customWidth="1"/>
    <col min="778" max="778" width="1.88671875" customWidth="1"/>
    <col min="779" max="779" width="21.5546875" customWidth="1"/>
    <col min="780" max="780" width="4.109375" customWidth="1"/>
    <col min="781" max="781" width="7.5546875" customWidth="1"/>
    <col min="782" max="782" width="2.109375" customWidth="1"/>
    <col min="783" max="783" width="8.109375" customWidth="1"/>
    <col min="784" max="784" width="5.5546875" customWidth="1"/>
    <col min="785" max="785" width="19.109375" customWidth="1"/>
    <col min="786" max="786" width="1.5546875" customWidth="1"/>
    <col min="787" max="787" width="9.44140625" customWidth="1"/>
    <col min="788" max="788" width="7.33203125" customWidth="1"/>
    <col min="789" max="789" width="2" customWidth="1"/>
    <col min="790" max="790" width="4.33203125" customWidth="1"/>
    <col min="791" max="791" width="0.5546875" customWidth="1"/>
    <col min="1025" max="1025" width="0.44140625" customWidth="1"/>
    <col min="1026" max="1026" width="6.5546875" customWidth="1"/>
    <col min="1027" max="1027" width="6.44140625" customWidth="1"/>
    <col min="1028" max="1028" width="3.5546875" customWidth="1"/>
    <col min="1029" max="1029" width="6.109375" customWidth="1"/>
    <col min="1030" max="1030" width="0.6640625" customWidth="1"/>
    <col min="1031" max="1031" width="11.5546875" customWidth="1"/>
    <col min="1032" max="1032" width="6.33203125" customWidth="1"/>
    <col min="1033" max="1033" width="16.109375" customWidth="1"/>
    <col min="1034" max="1034" width="1.88671875" customWidth="1"/>
    <col min="1035" max="1035" width="21.5546875" customWidth="1"/>
    <col min="1036" max="1036" width="4.109375" customWidth="1"/>
    <col min="1037" max="1037" width="7.5546875" customWidth="1"/>
    <col min="1038" max="1038" width="2.109375" customWidth="1"/>
    <col min="1039" max="1039" width="8.109375" customWidth="1"/>
    <col min="1040" max="1040" width="5.5546875" customWidth="1"/>
    <col min="1041" max="1041" width="19.109375" customWidth="1"/>
    <col min="1042" max="1042" width="1.5546875" customWidth="1"/>
    <col min="1043" max="1043" width="9.44140625" customWidth="1"/>
    <col min="1044" max="1044" width="7.33203125" customWidth="1"/>
    <col min="1045" max="1045" width="2" customWidth="1"/>
    <col min="1046" max="1046" width="4.33203125" customWidth="1"/>
    <col min="1047" max="1047" width="0.5546875" customWidth="1"/>
    <col min="1281" max="1281" width="0.44140625" customWidth="1"/>
    <col min="1282" max="1282" width="6.5546875" customWidth="1"/>
    <col min="1283" max="1283" width="6.44140625" customWidth="1"/>
    <col min="1284" max="1284" width="3.5546875" customWidth="1"/>
    <col min="1285" max="1285" width="6.109375" customWidth="1"/>
    <col min="1286" max="1286" width="0.6640625" customWidth="1"/>
    <col min="1287" max="1287" width="11.5546875" customWidth="1"/>
    <col min="1288" max="1288" width="6.33203125" customWidth="1"/>
    <col min="1289" max="1289" width="16.109375" customWidth="1"/>
    <col min="1290" max="1290" width="1.88671875" customWidth="1"/>
    <col min="1291" max="1291" width="21.5546875" customWidth="1"/>
    <col min="1292" max="1292" width="4.109375" customWidth="1"/>
    <col min="1293" max="1293" width="7.5546875" customWidth="1"/>
    <col min="1294" max="1294" width="2.109375" customWidth="1"/>
    <col min="1295" max="1295" width="8.109375" customWidth="1"/>
    <col min="1296" max="1296" width="5.5546875" customWidth="1"/>
    <col min="1297" max="1297" width="19.109375" customWidth="1"/>
    <col min="1298" max="1298" width="1.5546875" customWidth="1"/>
    <col min="1299" max="1299" width="9.44140625" customWidth="1"/>
    <col min="1300" max="1300" width="7.33203125" customWidth="1"/>
    <col min="1301" max="1301" width="2" customWidth="1"/>
    <col min="1302" max="1302" width="4.33203125" customWidth="1"/>
    <col min="1303" max="1303" width="0.5546875" customWidth="1"/>
    <col min="1537" max="1537" width="0.44140625" customWidth="1"/>
    <col min="1538" max="1538" width="6.5546875" customWidth="1"/>
    <col min="1539" max="1539" width="6.44140625" customWidth="1"/>
    <col min="1540" max="1540" width="3.5546875" customWidth="1"/>
    <col min="1541" max="1541" width="6.109375" customWidth="1"/>
    <col min="1542" max="1542" width="0.6640625" customWidth="1"/>
    <col min="1543" max="1543" width="11.5546875" customWidth="1"/>
    <col min="1544" max="1544" width="6.33203125" customWidth="1"/>
    <col min="1545" max="1545" width="16.109375" customWidth="1"/>
    <col min="1546" max="1546" width="1.88671875" customWidth="1"/>
    <col min="1547" max="1547" width="21.5546875" customWidth="1"/>
    <col min="1548" max="1548" width="4.109375" customWidth="1"/>
    <col min="1549" max="1549" width="7.5546875" customWidth="1"/>
    <col min="1550" max="1550" width="2.109375" customWidth="1"/>
    <col min="1551" max="1551" width="8.109375" customWidth="1"/>
    <col min="1552" max="1552" width="5.5546875" customWidth="1"/>
    <col min="1553" max="1553" width="19.109375" customWidth="1"/>
    <col min="1554" max="1554" width="1.5546875" customWidth="1"/>
    <col min="1555" max="1555" width="9.44140625" customWidth="1"/>
    <col min="1556" max="1556" width="7.33203125" customWidth="1"/>
    <col min="1557" max="1557" width="2" customWidth="1"/>
    <col min="1558" max="1558" width="4.33203125" customWidth="1"/>
    <col min="1559" max="1559" width="0.5546875" customWidth="1"/>
    <col min="1793" max="1793" width="0.44140625" customWidth="1"/>
    <col min="1794" max="1794" width="6.5546875" customWidth="1"/>
    <col min="1795" max="1795" width="6.44140625" customWidth="1"/>
    <col min="1796" max="1796" width="3.5546875" customWidth="1"/>
    <col min="1797" max="1797" width="6.109375" customWidth="1"/>
    <col min="1798" max="1798" width="0.6640625" customWidth="1"/>
    <col min="1799" max="1799" width="11.5546875" customWidth="1"/>
    <col min="1800" max="1800" width="6.33203125" customWidth="1"/>
    <col min="1801" max="1801" width="16.109375" customWidth="1"/>
    <col min="1802" max="1802" width="1.88671875" customWidth="1"/>
    <col min="1803" max="1803" width="21.5546875" customWidth="1"/>
    <col min="1804" max="1804" width="4.109375" customWidth="1"/>
    <col min="1805" max="1805" width="7.5546875" customWidth="1"/>
    <col min="1806" max="1806" width="2.109375" customWidth="1"/>
    <col min="1807" max="1807" width="8.109375" customWidth="1"/>
    <col min="1808" max="1808" width="5.5546875" customWidth="1"/>
    <col min="1809" max="1809" width="19.109375" customWidth="1"/>
    <col min="1810" max="1810" width="1.5546875" customWidth="1"/>
    <col min="1811" max="1811" width="9.44140625" customWidth="1"/>
    <col min="1812" max="1812" width="7.33203125" customWidth="1"/>
    <col min="1813" max="1813" width="2" customWidth="1"/>
    <col min="1814" max="1814" width="4.33203125" customWidth="1"/>
    <col min="1815" max="1815" width="0.5546875" customWidth="1"/>
    <col min="2049" max="2049" width="0.44140625" customWidth="1"/>
    <col min="2050" max="2050" width="6.5546875" customWidth="1"/>
    <col min="2051" max="2051" width="6.44140625" customWidth="1"/>
    <col min="2052" max="2052" width="3.5546875" customWidth="1"/>
    <col min="2053" max="2053" width="6.109375" customWidth="1"/>
    <col min="2054" max="2054" width="0.6640625" customWidth="1"/>
    <col min="2055" max="2055" width="11.5546875" customWidth="1"/>
    <col min="2056" max="2056" width="6.33203125" customWidth="1"/>
    <col min="2057" max="2057" width="16.109375" customWidth="1"/>
    <col min="2058" max="2058" width="1.88671875" customWidth="1"/>
    <col min="2059" max="2059" width="21.5546875" customWidth="1"/>
    <col min="2060" max="2060" width="4.109375" customWidth="1"/>
    <col min="2061" max="2061" width="7.5546875" customWidth="1"/>
    <col min="2062" max="2062" width="2.109375" customWidth="1"/>
    <col min="2063" max="2063" width="8.109375" customWidth="1"/>
    <col min="2064" max="2064" width="5.5546875" customWidth="1"/>
    <col min="2065" max="2065" width="19.109375" customWidth="1"/>
    <col min="2066" max="2066" width="1.5546875" customWidth="1"/>
    <col min="2067" max="2067" width="9.44140625" customWidth="1"/>
    <col min="2068" max="2068" width="7.33203125" customWidth="1"/>
    <col min="2069" max="2069" width="2" customWidth="1"/>
    <col min="2070" max="2070" width="4.33203125" customWidth="1"/>
    <col min="2071" max="2071" width="0.5546875" customWidth="1"/>
    <col min="2305" max="2305" width="0.44140625" customWidth="1"/>
    <col min="2306" max="2306" width="6.5546875" customWidth="1"/>
    <col min="2307" max="2307" width="6.44140625" customWidth="1"/>
    <col min="2308" max="2308" width="3.5546875" customWidth="1"/>
    <col min="2309" max="2309" width="6.109375" customWidth="1"/>
    <col min="2310" max="2310" width="0.6640625" customWidth="1"/>
    <col min="2311" max="2311" width="11.5546875" customWidth="1"/>
    <col min="2312" max="2312" width="6.33203125" customWidth="1"/>
    <col min="2313" max="2313" width="16.109375" customWidth="1"/>
    <col min="2314" max="2314" width="1.88671875" customWidth="1"/>
    <col min="2315" max="2315" width="21.5546875" customWidth="1"/>
    <col min="2316" max="2316" width="4.109375" customWidth="1"/>
    <col min="2317" max="2317" width="7.5546875" customWidth="1"/>
    <col min="2318" max="2318" width="2.109375" customWidth="1"/>
    <col min="2319" max="2319" width="8.109375" customWidth="1"/>
    <col min="2320" max="2320" width="5.5546875" customWidth="1"/>
    <col min="2321" max="2321" width="19.109375" customWidth="1"/>
    <col min="2322" max="2322" width="1.5546875" customWidth="1"/>
    <col min="2323" max="2323" width="9.44140625" customWidth="1"/>
    <col min="2324" max="2324" width="7.33203125" customWidth="1"/>
    <col min="2325" max="2325" width="2" customWidth="1"/>
    <col min="2326" max="2326" width="4.33203125" customWidth="1"/>
    <col min="2327" max="2327" width="0.5546875" customWidth="1"/>
    <col min="2561" max="2561" width="0.44140625" customWidth="1"/>
    <col min="2562" max="2562" width="6.5546875" customWidth="1"/>
    <col min="2563" max="2563" width="6.44140625" customWidth="1"/>
    <col min="2564" max="2564" width="3.5546875" customWidth="1"/>
    <col min="2565" max="2565" width="6.109375" customWidth="1"/>
    <col min="2566" max="2566" width="0.6640625" customWidth="1"/>
    <col min="2567" max="2567" width="11.5546875" customWidth="1"/>
    <col min="2568" max="2568" width="6.33203125" customWidth="1"/>
    <col min="2569" max="2569" width="16.109375" customWidth="1"/>
    <col min="2570" max="2570" width="1.88671875" customWidth="1"/>
    <col min="2571" max="2571" width="21.5546875" customWidth="1"/>
    <col min="2572" max="2572" width="4.109375" customWidth="1"/>
    <col min="2573" max="2573" width="7.5546875" customWidth="1"/>
    <col min="2574" max="2574" width="2.109375" customWidth="1"/>
    <col min="2575" max="2575" width="8.109375" customWidth="1"/>
    <col min="2576" max="2576" width="5.5546875" customWidth="1"/>
    <col min="2577" max="2577" width="19.109375" customWidth="1"/>
    <col min="2578" max="2578" width="1.5546875" customWidth="1"/>
    <col min="2579" max="2579" width="9.44140625" customWidth="1"/>
    <col min="2580" max="2580" width="7.33203125" customWidth="1"/>
    <col min="2581" max="2581" width="2" customWidth="1"/>
    <col min="2582" max="2582" width="4.33203125" customWidth="1"/>
    <col min="2583" max="2583" width="0.5546875" customWidth="1"/>
    <col min="2817" max="2817" width="0.44140625" customWidth="1"/>
    <col min="2818" max="2818" width="6.5546875" customWidth="1"/>
    <col min="2819" max="2819" width="6.44140625" customWidth="1"/>
    <col min="2820" max="2820" width="3.5546875" customWidth="1"/>
    <col min="2821" max="2821" width="6.109375" customWidth="1"/>
    <col min="2822" max="2822" width="0.6640625" customWidth="1"/>
    <col min="2823" max="2823" width="11.5546875" customWidth="1"/>
    <col min="2824" max="2824" width="6.33203125" customWidth="1"/>
    <col min="2825" max="2825" width="16.109375" customWidth="1"/>
    <col min="2826" max="2826" width="1.88671875" customWidth="1"/>
    <col min="2827" max="2827" width="21.5546875" customWidth="1"/>
    <col min="2828" max="2828" width="4.109375" customWidth="1"/>
    <col min="2829" max="2829" width="7.5546875" customWidth="1"/>
    <col min="2830" max="2830" width="2.109375" customWidth="1"/>
    <col min="2831" max="2831" width="8.109375" customWidth="1"/>
    <col min="2832" max="2832" width="5.5546875" customWidth="1"/>
    <col min="2833" max="2833" width="19.109375" customWidth="1"/>
    <col min="2834" max="2834" width="1.5546875" customWidth="1"/>
    <col min="2835" max="2835" width="9.44140625" customWidth="1"/>
    <col min="2836" max="2836" width="7.33203125" customWidth="1"/>
    <col min="2837" max="2837" width="2" customWidth="1"/>
    <col min="2838" max="2838" width="4.33203125" customWidth="1"/>
    <col min="2839" max="2839" width="0.5546875" customWidth="1"/>
    <col min="3073" max="3073" width="0.44140625" customWidth="1"/>
    <col min="3074" max="3074" width="6.5546875" customWidth="1"/>
    <col min="3075" max="3075" width="6.44140625" customWidth="1"/>
    <col min="3076" max="3076" width="3.5546875" customWidth="1"/>
    <col min="3077" max="3077" width="6.109375" customWidth="1"/>
    <col min="3078" max="3078" width="0.6640625" customWidth="1"/>
    <col min="3079" max="3079" width="11.5546875" customWidth="1"/>
    <col min="3080" max="3080" width="6.33203125" customWidth="1"/>
    <col min="3081" max="3081" width="16.109375" customWidth="1"/>
    <col min="3082" max="3082" width="1.88671875" customWidth="1"/>
    <col min="3083" max="3083" width="21.5546875" customWidth="1"/>
    <col min="3084" max="3084" width="4.109375" customWidth="1"/>
    <col min="3085" max="3085" width="7.5546875" customWidth="1"/>
    <col min="3086" max="3086" width="2.109375" customWidth="1"/>
    <col min="3087" max="3087" width="8.109375" customWidth="1"/>
    <col min="3088" max="3088" width="5.5546875" customWidth="1"/>
    <col min="3089" max="3089" width="19.109375" customWidth="1"/>
    <col min="3090" max="3090" width="1.5546875" customWidth="1"/>
    <col min="3091" max="3091" width="9.44140625" customWidth="1"/>
    <col min="3092" max="3092" width="7.33203125" customWidth="1"/>
    <col min="3093" max="3093" width="2" customWidth="1"/>
    <col min="3094" max="3094" width="4.33203125" customWidth="1"/>
    <col min="3095" max="3095" width="0.5546875" customWidth="1"/>
    <col min="3329" max="3329" width="0.44140625" customWidth="1"/>
    <col min="3330" max="3330" width="6.5546875" customWidth="1"/>
    <col min="3331" max="3331" width="6.44140625" customWidth="1"/>
    <col min="3332" max="3332" width="3.5546875" customWidth="1"/>
    <col min="3333" max="3333" width="6.109375" customWidth="1"/>
    <col min="3334" max="3334" width="0.6640625" customWidth="1"/>
    <col min="3335" max="3335" width="11.5546875" customWidth="1"/>
    <col min="3336" max="3336" width="6.33203125" customWidth="1"/>
    <col min="3337" max="3337" width="16.109375" customWidth="1"/>
    <col min="3338" max="3338" width="1.88671875" customWidth="1"/>
    <col min="3339" max="3339" width="21.5546875" customWidth="1"/>
    <col min="3340" max="3340" width="4.109375" customWidth="1"/>
    <col min="3341" max="3341" width="7.5546875" customWidth="1"/>
    <col min="3342" max="3342" width="2.109375" customWidth="1"/>
    <col min="3343" max="3343" width="8.109375" customWidth="1"/>
    <col min="3344" max="3344" width="5.5546875" customWidth="1"/>
    <col min="3345" max="3345" width="19.109375" customWidth="1"/>
    <col min="3346" max="3346" width="1.5546875" customWidth="1"/>
    <col min="3347" max="3347" width="9.44140625" customWidth="1"/>
    <col min="3348" max="3348" width="7.33203125" customWidth="1"/>
    <col min="3349" max="3349" width="2" customWidth="1"/>
    <col min="3350" max="3350" width="4.33203125" customWidth="1"/>
    <col min="3351" max="3351" width="0.5546875" customWidth="1"/>
    <col min="3585" max="3585" width="0.44140625" customWidth="1"/>
    <col min="3586" max="3586" width="6.5546875" customWidth="1"/>
    <col min="3587" max="3587" width="6.44140625" customWidth="1"/>
    <col min="3588" max="3588" width="3.5546875" customWidth="1"/>
    <col min="3589" max="3589" width="6.109375" customWidth="1"/>
    <col min="3590" max="3590" width="0.6640625" customWidth="1"/>
    <col min="3591" max="3591" width="11.5546875" customWidth="1"/>
    <col min="3592" max="3592" width="6.33203125" customWidth="1"/>
    <col min="3593" max="3593" width="16.109375" customWidth="1"/>
    <col min="3594" max="3594" width="1.88671875" customWidth="1"/>
    <col min="3595" max="3595" width="21.5546875" customWidth="1"/>
    <col min="3596" max="3596" width="4.109375" customWidth="1"/>
    <col min="3597" max="3597" width="7.5546875" customWidth="1"/>
    <col min="3598" max="3598" width="2.109375" customWidth="1"/>
    <col min="3599" max="3599" width="8.109375" customWidth="1"/>
    <col min="3600" max="3600" width="5.5546875" customWidth="1"/>
    <col min="3601" max="3601" width="19.109375" customWidth="1"/>
    <col min="3602" max="3602" width="1.5546875" customWidth="1"/>
    <col min="3603" max="3603" width="9.44140625" customWidth="1"/>
    <col min="3604" max="3604" width="7.33203125" customWidth="1"/>
    <col min="3605" max="3605" width="2" customWidth="1"/>
    <col min="3606" max="3606" width="4.33203125" customWidth="1"/>
    <col min="3607" max="3607" width="0.5546875" customWidth="1"/>
    <col min="3841" max="3841" width="0.44140625" customWidth="1"/>
    <col min="3842" max="3842" width="6.5546875" customWidth="1"/>
    <col min="3843" max="3843" width="6.44140625" customWidth="1"/>
    <col min="3844" max="3844" width="3.5546875" customWidth="1"/>
    <col min="3845" max="3845" width="6.109375" customWidth="1"/>
    <col min="3846" max="3846" width="0.6640625" customWidth="1"/>
    <col min="3847" max="3847" width="11.5546875" customWidth="1"/>
    <col min="3848" max="3848" width="6.33203125" customWidth="1"/>
    <col min="3849" max="3849" width="16.109375" customWidth="1"/>
    <col min="3850" max="3850" width="1.88671875" customWidth="1"/>
    <col min="3851" max="3851" width="21.5546875" customWidth="1"/>
    <col min="3852" max="3852" width="4.109375" customWidth="1"/>
    <col min="3853" max="3853" width="7.5546875" customWidth="1"/>
    <col min="3854" max="3854" width="2.109375" customWidth="1"/>
    <col min="3855" max="3855" width="8.109375" customWidth="1"/>
    <col min="3856" max="3856" width="5.5546875" customWidth="1"/>
    <col min="3857" max="3857" width="19.109375" customWidth="1"/>
    <col min="3858" max="3858" width="1.5546875" customWidth="1"/>
    <col min="3859" max="3859" width="9.44140625" customWidth="1"/>
    <col min="3860" max="3860" width="7.33203125" customWidth="1"/>
    <col min="3861" max="3861" width="2" customWidth="1"/>
    <col min="3862" max="3862" width="4.33203125" customWidth="1"/>
    <col min="3863" max="3863" width="0.5546875" customWidth="1"/>
    <col min="4097" max="4097" width="0.44140625" customWidth="1"/>
    <col min="4098" max="4098" width="6.5546875" customWidth="1"/>
    <col min="4099" max="4099" width="6.44140625" customWidth="1"/>
    <col min="4100" max="4100" width="3.5546875" customWidth="1"/>
    <col min="4101" max="4101" width="6.109375" customWidth="1"/>
    <col min="4102" max="4102" width="0.6640625" customWidth="1"/>
    <col min="4103" max="4103" width="11.5546875" customWidth="1"/>
    <col min="4104" max="4104" width="6.33203125" customWidth="1"/>
    <col min="4105" max="4105" width="16.109375" customWidth="1"/>
    <col min="4106" max="4106" width="1.88671875" customWidth="1"/>
    <col min="4107" max="4107" width="21.5546875" customWidth="1"/>
    <col min="4108" max="4108" width="4.109375" customWidth="1"/>
    <col min="4109" max="4109" width="7.5546875" customWidth="1"/>
    <col min="4110" max="4110" width="2.109375" customWidth="1"/>
    <col min="4111" max="4111" width="8.109375" customWidth="1"/>
    <col min="4112" max="4112" width="5.5546875" customWidth="1"/>
    <col min="4113" max="4113" width="19.109375" customWidth="1"/>
    <col min="4114" max="4114" width="1.5546875" customWidth="1"/>
    <col min="4115" max="4115" width="9.44140625" customWidth="1"/>
    <col min="4116" max="4116" width="7.33203125" customWidth="1"/>
    <col min="4117" max="4117" width="2" customWidth="1"/>
    <col min="4118" max="4118" width="4.33203125" customWidth="1"/>
    <col min="4119" max="4119" width="0.5546875" customWidth="1"/>
    <col min="4353" max="4353" width="0.44140625" customWidth="1"/>
    <col min="4354" max="4354" width="6.5546875" customWidth="1"/>
    <col min="4355" max="4355" width="6.44140625" customWidth="1"/>
    <col min="4356" max="4356" width="3.5546875" customWidth="1"/>
    <col min="4357" max="4357" width="6.109375" customWidth="1"/>
    <col min="4358" max="4358" width="0.6640625" customWidth="1"/>
    <col min="4359" max="4359" width="11.5546875" customWidth="1"/>
    <col min="4360" max="4360" width="6.33203125" customWidth="1"/>
    <col min="4361" max="4361" width="16.109375" customWidth="1"/>
    <col min="4362" max="4362" width="1.88671875" customWidth="1"/>
    <col min="4363" max="4363" width="21.5546875" customWidth="1"/>
    <col min="4364" max="4364" width="4.109375" customWidth="1"/>
    <col min="4365" max="4365" width="7.5546875" customWidth="1"/>
    <col min="4366" max="4366" width="2.109375" customWidth="1"/>
    <col min="4367" max="4367" width="8.109375" customWidth="1"/>
    <col min="4368" max="4368" width="5.5546875" customWidth="1"/>
    <col min="4369" max="4369" width="19.109375" customWidth="1"/>
    <col min="4370" max="4370" width="1.5546875" customWidth="1"/>
    <col min="4371" max="4371" width="9.44140625" customWidth="1"/>
    <col min="4372" max="4372" width="7.33203125" customWidth="1"/>
    <col min="4373" max="4373" width="2" customWidth="1"/>
    <col min="4374" max="4374" width="4.33203125" customWidth="1"/>
    <col min="4375" max="4375" width="0.5546875" customWidth="1"/>
    <col min="4609" max="4609" width="0.44140625" customWidth="1"/>
    <col min="4610" max="4610" width="6.5546875" customWidth="1"/>
    <col min="4611" max="4611" width="6.44140625" customWidth="1"/>
    <col min="4612" max="4612" width="3.5546875" customWidth="1"/>
    <col min="4613" max="4613" width="6.109375" customWidth="1"/>
    <col min="4614" max="4614" width="0.6640625" customWidth="1"/>
    <col min="4615" max="4615" width="11.5546875" customWidth="1"/>
    <col min="4616" max="4616" width="6.33203125" customWidth="1"/>
    <col min="4617" max="4617" width="16.109375" customWidth="1"/>
    <col min="4618" max="4618" width="1.88671875" customWidth="1"/>
    <col min="4619" max="4619" width="21.5546875" customWidth="1"/>
    <col min="4620" max="4620" width="4.109375" customWidth="1"/>
    <col min="4621" max="4621" width="7.5546875" customWidth="1"/>
    <col min="4622" max="4622" width="2.109375" customWidth="1"/>
    <col min="4623" max="4623" width="8.109375" customWidth="1"/>
    <col min="4624" max="4624" width="5.5546875" customWidth="1"/>
    <col min="4625" max="4625" width="19.109375" customWidth="1"/>
    <col min="4626" max="4626" width="1.5546875" customWidth="1"/>
    <col min="4627" max="4627" width="9.44140625" customWidth="1"/>
    <col min="4628" max="4628" width="7.33203125" customWidth="1"/>
    <col min="4629" max="4629" width="2" customWidth="1"/>
    <col min="4630" max="4630" width="4.33203125" customWidth="1"/>
    <col min="4631" max="4631" width="0.5546875" customWidth="1"/>
    <col min="4865" max="4865" width="0.44140625" customWidth="1"/>
    <col min="4866" max="4866" width="6.5546875" customWidth="1"/>
    <col min="4867" max="4867" width="6.44140625" customWidth="1"/>
    <col min="4868" max="4868" width="3.5546875" customWidth="1"/>
    <col min="4869" max="4869" width="6.109375" customWidth="1"/>
    <col min="4870" max="4870" width="0.6640625" customWidth="1"/>
    <col min="4871" max="4871" width="11.5546875" customWidth="1"/>
    <col min="4872" max="4872" width="6.33203125" customWidth="1"/>
    <col min="4873" max="4873" width="16.109375" customWidth="1"/>
    <col min="4874" max="4874" width="1.88671875" customWidth="1"/>
    <col min="4875" max="4875" width="21.5546875" customWidth="1"/>
    <col min="4876" max="4876" width="4.109375" customWidth="1"/>
    <col min="4877" max="4877" width="7.5546875" customWidth="1"/>
    <col min="4878" max="4878" width="2.109375" customWidth="1"/>
    <col min="4879" max="4879" width="8.109375" customWidth="1"/>
    <col min="4880" max="4880" width="5.5546875" customWidth="1"/>
    <col min="4881" max="4881" width="19.109375" customWidth="1"/>
    <col min="4882" max="4882" width="1.5546875" customWidth="1"/>
    <col min="4883" max="4883" width="9.44140625" customWidth="1"/>
    <col min="4884" max="4884" width="7.33203125" customWidth="1"/>
    <col min="4885" max="4885" width="2" customWidth="1"/>
    <col min="4886" max="4886" width="4.33203125" customWidth="1"/>
    <col min="4887" max="4887" width="0.5546875" customWidth="1"/>
    <col min="5121" max="5121" width="0.44140625" customWidth="1"/>
    <col min="5122" max="5122" width="6.5546875" customWidth="1"/>
    <col min="5123" max="5123" width="6.44140625" customWidth="1"/>
    <col min="5124" max="5124" width="3.5546875" customWidth="1"/>
    <col min="5125" max="5125" width="6.109375" customWidth="1"/>
    <col min="5126" max="5126" width="0.6640625" customWidth="1"/>
    <col min="5127" max="5127" width="11.5546875" customWidth="1"/>
    <col min="5128" max="5128" width="6.33203125" customWidth="1"/>
    <col min="5129" max="5129" width="16.109375" customWidth="1"/>
    <col min="5130" max="5130" width="1.88671875" customWidth="1"/>
    <col min="5131" max="5131" width="21.5546875" customWidth="1"/>
    <col min="5132" max="5132" width="4.109375" customWidth="1"/>
    <col min="5133" max="5133" width="7.5546875" customWidth="1"/>
    <col min="5134" max="5134" width="2.109375" customWidth="1"/>
    <col min="5135" max="5135" width="8.109375" customWidth="1"/>
    <col min="5136" max="5136" width="5.5546875" customWidth="1"/>
    <col min="5137" max="5137" width="19.109375" customWidth="1"/>
    <col min="5138" max="5138" width="1.5546875" customWidth="1"/>
    <col min="5139" max="5139" width="9.44140625" customWidth="1"/>
    <col min="5140" max="5140" width="7.33203125" customWidth="1"/>
    <col min="5141" max="5141" width="2" customWidth="1"/>
    <col min="5142" max="5142" width="4.33203125" customWidth="1"/>
    <col min="5143" max="5143" width="0.5546875" customWidth="1"/>
    <col min="5377" max="5377" width="0.44140625" customWidth="1"/>
    <col min="5378" max="5378" width="6.5546875" customWidth="1"/>
    <col min="5379" max="5379" width="6.44140625" customWidth="1"/>
    <col min="5380" max="5380" width="3.5546875" customWidth="1"/>
    <col min="5381" max="5381" width="6.109375" customWidth="1"/>
    <col min="5382" max="5382" width="0.6640625" customWidth="1"/>
    <col min="5383" max="5383" width="11.5546875" customWidth="1"/>
    <col min="5384" max="5384" width="6.33203125" customWidth="1"/>
    <col min="5385" max="5385" width="16.109375" customWidth="1"/>
    <col min="5386" max="5386" width="1.88671875" customWidth="1"/>
    <col min="5387" max="5387" width="21.5546875" customWidth="1"/>
    <col min="5388" max="5388" width="4.109375" customWidth="1"/>
    <col min="5389" max="5389" width="7.5546875" customWidth="1"/>
    <col min="5390" max="5390" width="2.109375" customWidth="1"/>
    <col min="5391" max="5391" width="8.109375" customWidth="1"/>
    <col min="5392" max="5392" width="5.5546875" customWidth="1"/>
    <col min="5393" max="5393" width="19.109375" customWidth="1"/>
    <col min="5394" max="5394" width="1.5546875" customWidth="1"/>
    <col min="5395" max="5395" width="9.44140625" customWidth="1"/>
    <col min="5396" max="5396" width="7.33203125" customWidth="1"/>
    <col min="5397" max="5397" width="2" customWidth="1"/>
    <col min="5398" max="5398" width="4.33203125" customWidth="1"/>
    <col min="5399" max="5399" width="0.5546875" customWidth="1"/>
    <col min="5633" max="5633" width="0.44140625" customWidth="1"/>
    <col min="5634" max="5634" width="6.5546875" customWidth="1"/>
    <col min="5635" max="5635" width="6.44140625" customWidth="1"/>
    <col min="5636" max="5636" width="3.5546875" customWidth="1"/>
    <col min="5637" max="5637" width="6.109375" customWidth="1"/>
    <col min="5638" max="5638" width="0.6640625" customWidth="1"/>
    <col min="5639" max="5639" width="11.5546875" customWidth="1"/>
    <col min="5640" max="5640" width="6.33203125" customWidth="1"/>
    <col min="5641" max="5641" width="16.109375" customWidth="1"/>
    <col min="5642" max="5642" width="1.88671875" customWidth="1"/>
    <col min="5643" max="5643" width="21.5546875" customWidth="1"/>
    <col min="5644" max="5644" width="4.109375" customWidth="1"/>
    <col min="5645" max="5645" width="7.5546875" customWidth="1"/>
    <col min="5646" max="5646" width="2.109375" customWidth="1"/>
    <col min="5647" max="5647" width="8.109375" customWidth="1"/>
    <col min="5648" max="5648" width="5.5546875" customWidth="1"/>
    <col min="5649" max="5649" width="19.109375" customWidth="1"/>
    <col min="5650" max="5650" width="1.5546875" customWidth="1"/>
    <col min="5651" max="5651" width="9.44140625" customWidth="1"/>
    <col min="5652" max="5652" width="7.33203125" customWidth="1"/>
    <col min="5653" max="5653" width="2" customWidth="1"/>
    <col min="5654" max="5654" width="4.33203125" customWidth="1"/>
    <col min="5655" max="5655" width="0.5546875" customWidth="1"/>
    <col min="5889" max="5889" width="0.44140625" customWidth="1"/>
    <col min="5890" max="5890" width="6.5546875" customWidth="1"/>
    <col min="5891" max="5891" width="6.44140625" customWidth="1"/>
    <col min="5892" max="5892" width="3.5546875" customWidth="1"/>
    <col min="5893" max="5893" width="6.109375" customWidth="1"/>
    <col min="5894" max="5894" width="0.6640625" customWidth="1"/>
    <col min="5895" max="5895" width="11.5546875" customWidth="1"/>
    <col min="5896" max="5896" width="6.33203125" customWidth="1"/>
    <col min="5897" max="5897" width="16.109375" customWidth="1"/>
    <col min="5898" max="5898" width="1.88671875" customWidth="1"/>
    <col min="5899" max="5899" width="21.5546875" customWidth="1"/>
    <col min="5900" max="5900" width="4.109375" customWidth="1"/>
    <col min="5901" max="5901" width="7.5546875" customWidth="1"/>
    <col min="5902" max="5902" width="2.109375" customWidth="1"/>
    <col min="5903" max="5903" width="8.109375" customWidth="1"/>
    <col min="5904" max="5904" width="5.5546875" customWidth="1"/>
    <col min="5905" max="5905" width="19.109375" customWidth="1"/>
    <col min="5906" max="5906" width="1.5546875" customWidth="1"/>
    <col min="5907" max="5907" width="9.44140625" customWidth="1"/>
    <col min="5908" max="5908" width="7.33203125" customWidth="1"/>
    <col min="5909" max="5909" width="2" customWidth="1"/>
    <col min="5910" max="5910" width="4.33203125" customWidth="1"/>
    <col min="5911" max="5911" width="0.5546875" customWidth="1"/>
    <col min="6145" max="6145" width="0.44140625" customWidth="1"/>
    <col min="6146" max="6146" width="6.5546875" customWidth="1"/>
    <col min="6147" max="6147" width="6.44140625" customWidth="1"/>
    <col min="6148" max="6148" width="3.5546875" customWidth="1"/>
    <col min="6149" max="6149" width="6.109375" customWidth="1"/>
    <col min="6150" max="6150" width="0.6640625" customWidth="1"/>
    <col min="6151" max="6151" width="11.5546875" customWidth="1"/>
    <col min="6152" max="6152" width="6.33203125" customWidth="1"/>
    <col min="6153" max="6153" width="16.109375" customWidth="1"/>
    <col min="6154" max="6154" width="1.88671875" customWidth="1"/>
    <col min="6155" max="6155" width="21.5546875" customWidth="1"/>
    <col min="6156" max="6156" width="4.109375" customWidth="1"/>
    <col min="6157" max="6157" width="7.5546875" customWidth="1"/>
    <col min="6158" max="6158" width="2.109375" customWidth="1"/>
    <col min="6159" max="6159" width="8.109375" customWidth="1"/>
    <col min="6160" max="6160" width="5.5546875" customWidth="1"/>
    <col min="6161" max="6161" width="19.109375" customWidth="1"/>
    <col min="6162" max="6162" width="1.5546875" customWidth="1"/>
    <col min="6163" max="6163" width="9.44140625" customWidth="1"/>
    <col min="6164" max="6164" width="7.33203125" customWidth="1"/>
    <col min="6165" max="6165" width="2" customWidth="1"/>
    <col min="6166" max="6166" width="4.33203125" customWidth="1"/>
    <col min="6167" max="6167" width="0.5546875" customWidth="1"/>
    <col min="6401" max="6401" width="0.44140625" customWidth="1"/>
    <col min="6402" max="6402" width="6.5546875" customWidth="1"/>
    <col min="6403" max="6403" width="6.44140625" customWidth="1"/>
    <col min="6404" max="6404" width="3.5546875" customWidth="1"/>
    <col min="6405" max="6405" width="6.109375" customWidth="1"/>
    <col min="6406" max="6406" width="0.6640625" customWidth="1"/>
    <col min="6407" max="6407" width="11.5546875" customWidth="1"/>
    <col min="6408" max="6408" width="6.33203125" customWidth="1"/>
    <col min="6409" max="6409" width="16.109375" customWidth="1"/>
    <col min="6410" max="6410" width="1.88671875" customWidth="1"/>
    <col min="6411" max="6411" width="21.5546875" customWidth="1"/>
    <col min="6412" max="6412" width="4.109375" customWidth="1"/>
    <col min="6413" max="6413" width="7.5546875" customWidth="1"/>
    <col min="6414" max="6414" width="2.109375" customWidth="1"/>
    <col min="6415" max="6415" width="8.109375" customWidth="1"/>
    <col min="6416" max="6416" width="5.5546875" customWidth="1"/>
    <col min="6417" max="6417" width="19.109375" customWidth="1"/>
    <col min="6418" max="6418" width="1.5546875" customWidth="1"/>
    <col min="6419" max="6419" width="9.44140625" customWidth="1"/>
    <col min="6420" max="6420" width="7.33203125" customWidth="1"/>
    <col min="6421" max="6421" width="2" customWidth="1"/>
    <col min="6422" max="6422" width="4.33203125" customWidth="1"/>
    <col min="6423" max="6423" width="0.5546875" customWidth="1"/>
    <col min="6657" max="6657" width="0.44140625" customWidth="1"/>
    <col min="6658" max="6658" width="6.5546875" customWidth="1"/>
    <col min="6659" max="6659" width="6.44140625" customWidth="1"/>
    <col min="6660" max="6660" width="3.5546875" customWidth="1"/>
    <col min="6661" max="6661" width="6.109375" customWidth="1"/>
    <col min="6662" max="6662" width="0.6640625" customWidth="1"/>
    <col min="6663" max="6663" width="11.5546875" customWidth="1"/>
    <col min="6664" max="6664" width="6.33203125" customWidth="1"/>
    <col min="6665" max="6665" width="16.109375" customWidth="1"/>
    <col min="6666" max="6666" width="1.88671875" customWidth="1"/>
    <col min="6667" max="6667" width="21.5546875" customWidth="1"/>
    <col min="6668" max="6668" width="4.109375" customWidth="1"/>
    <col min="6669" max="6669" width="7.5546875" customWidth="1"/>
    <col min="6670" max="6670" width="2.109375" customWidth="1"/>
    <col min="6671" max="6671" width="8.109375" customWidth="1"/>
    <col min="6672" max="6672" width="5.5546875" customWidth="1"/>
    <col min="6673" max="6673" width="19.109375" customWidth="1"/>
    <col min="6674" max="6674" width="1.5546875" customWidth="1"/>
    <col min="6675" max="6675" width="9.44140625" customWidth="1"/>
    <col min="6676" max="6676" width="7.33203125" customWidth="1"/>
    <col min="6677" max="6677" width="2" customWidth="1"/>
    <col min="6678" max="6678" width="4.33203125" customWidth="1"/>
    <col min="6679" max="6679" width="0.5546875" customWidth="1"/>
    <col min="6913" max="6913" width="0.44140625" customWidth="1"/>
    <col min="6914" max="6914" width="6.5546875" customWidth="1"/>
    <col min="6915" max="6915" width="6.44140625" customWidth="1"/>
    <col min="6916" max="6916" width="3.5546875" customWidth="1"/>
    <col min="6917" max="6917" width="6.109375" customWidth="1"/>
    <col min="6918" max="6918" width="0.6640625" customWidth="1"/>
    <col min="6919" max="6919" width="11.5546875" customWidth="1"/>
    <col min="6920" max="6920" width="6.33203125" customWidth="1"/>
    <col min="6921" max="6921" width="16.109375" customWidth="1"/>
    <col min="6922" max="6922" width="1.88671875" customWidth="1"/>
    <col min="6923" max="6923" width="21.5546875" customWidth="1"/>
    <col min="6924" max="6924" width="4.109375" customWidth="1"/>
    <col min="6925" max="6925" width="7.5546875" customWidth="1"/>
    <col min="6926" max="6926" width="2.109375" customWidth="1"/>
    <col min="6927" max="6927" width="8.109375" customWidth="1"/>
    <col min="6928" max="6928" width="5.5546875" customWidth="1"/>
    <col min="6929" max="6929" width="19.109375" customWidth="1"/>
    <col min="6930" max="6930" width="1.5546875" customWidth="1"/>
    <col min="6931" max="6931" width="9.44140625" customWidth="1"/>
    <col min="6932" max="6932" width="7.33203125" customWidth="1"/>
    <col min="6933" max="6933" width="2" customWidth="1"/>
    <col min="6934" max="6934" width="4.33203125" customWidth="1"/>
    <col min="6935" max="6935" width="0.5546875" customWidth="1"/>
    <col min="7169" max="7169" width="0.44140625" customWidth="1"/>
    <col min="7170" max="7170" width="6.5546875" customWidth="1"/>
    <col min="7171" max="7171" width="6.44140625" customWidth="1"/>
    <col min="7172" max="7172" width="3.5546875" customWidth="1"/>
    <col min="7173" max="7173" width="6.109375" customWidth="1"/>
    <col min="7174" max="7174" width="0.6640625" customWidth="1"/>
    <col min="7175" max="7175" width="11.5546875" customWidth="1"/>
    <col min="7176" max="7176" width="6.33203125" customWidth="1"/>
    <col min="7177" max="7177" width="16.109375" customWidth="1"/>
    <col min="7178" max="7178" width="1.88671875" customWidth="1"/>
    <col min="7179" max="7179" width="21.5546875" customWidth="1"/>
    <col min="7180" max="7180" width="4.109375" customWidth="1"/>
    <col min="7181" max="7181" width="7.5546875" customWidth="1"/>
    <col min="7182" max="7182" width="2.109375" customWidth="1"/>
    <col min="7183" max="7183" width="8.109375" customWidth="1"/>
    <col min="7184" max="7184" width="5.5546875" customWidth="1"/>
    <col min="7185" max="7185" width="19.109375" customWidth="1"/>
    <col min="7186" max="7186" width="1.5546875" customWidth="1"/>
    <col min="7187" max="7187" width="9.44140625" customWidth="1"/>
    <col min="7188" max="7188" width="7.33203125" customWidth="1"/>
    <col min="7189" max="7189" width="2" customWidth="1"/>
    <col min="7190" max="7190" width="4.33203125" customWidth="1"/>
    <col min="7191" max="7191" width="0.5546875" customWidth="1"/>
    <col min="7425" max="7425" width="0.44140625" customWidth="1"/>
    <col min="7426" max="7426" width="6.5546875" customWidth="1"/>
    <col min="7427" max="7427" width="6.44140625" customWidth="1"/>
    <col min="7428" max="7428" width="3.5546875" customWidth="1"/>
    <col min="7429" max="7429" width="6.109375" customWidth="1"/>
    <col min="7430" max="7430" width="0.6640625" customWidth="1"/>
    <col min="7431" max="7431" width="11.5546875" customWidth="1"/>
    <col min="7432" max="7432" width="6.33203125" customWidth="1"/>
    <col min="7433" max="7433" width="16.109375" customWidth="1"/>
    <col min="7434" max="7434" width="1.88671875" customWidth="1"/>
    <col min="7435" max="7435" width="21.5546875" customWidth="1"/>
    <col min="7436" max="7436" width="4.109375" customWidth="1"/>
    <col min="7437" max="7437" width="7.5546875" customWidth="1"/>
    <col min="7438" max="7438" width="2.109375" customWidth="1"/>
    <col min="7439" max="7439" width="8.109375" customWidth="1"/>
    <col min="7440" max="7440" width="5.5546875" customWidth="1"/>
    <col min="7441" max="7441" width="19.109375" customWidth="1"/>
    <col min="7442" max="7442" width="1.5546875" customWidth="1"/>
    <col min="7443" max="7443" width="9.44140625" customWidth="1"/>
    <col min="7444" max="7444" width="7.33203125" customWidth="1"/>
    <col min="7445" max="7445" width="2" customWidth="1"/>
    <col min="7446" max="7446" width="4.33203125" customWidth="1"/>
    <col min="7447" max="7447" width="0.5546875" customWidth="1"/>
    <col min="7681" max="7681" width="0.44140625" customWidth="1"/>
    <col min="7682" max="7682" width="6.5546875" customWidth="1"/>
    <col min="7683" max="7683" width="6.44140625" customWidth="1"/>
    <col min="7684" max="7684" width="3.5546875" customWidth="1"/>
    <col min="7685" max="7685" width="6.109375" customWidth="1"/>
    <col min="7686" max="7686" width="0.6640625" customWidth="1"/>
    <col min="7687" max="7687" width="11.5546875" customWidth="1"/>
    <col min="7688" max="7688" width="6.33203125" customWidth="1"/>
    <col min="7689" max="7689" width="16.109375" customWidth="1"/>
    <col min="7690" max="7690" width="1.88671875" customWidth="1"/>
    <col min="7691" max="7691" width="21.5546875" customWidth="1"/>
    <col min="7692" max="7692" width="4.109375" customWidth="1"/>
    <col min="7693" max="7693" width="7.5546875" customWidth="1"/>
    <col min="7694" max="7694" width="2.109375" customWidth="1"/>
    <col min="7695" max="7695" width="8.109375" customWidth="1"/>
    <col min="7696" max="7696" width="5.5546875" customWidth="1"/>
    <col min="7697" max="7697" width="19.109375" customWidth="1"/>
    <col min="7698" max="7698" width="1.5546875" customWidth="1"/>
    <col min="7699" max="7699" width="9.44140625" customWidth="1"/>
    <col min="7700" max="7700" width="7.33203125" customWidth="1"/>
    <col min="7701" max="7701" width="2" customWidth="1"/>
    <col min="7702" max="7702" width="4.33203125" customWidth="1"/>
    <col min="7703" max="7703" width="0.5546875" customWidth="1"/>
    <col min="7937" max="7937" width="0.44140625" customWidth="1"/>
    <col min="7938" max="7938" width="6.5546875" customWidth="1"/>
    <col min="7939" max="7939" width="6.44140625" customWidth="1"/>
    <col min="7940" max="7940" width="3.5546875" customWidth="1"/>
    <col min="7941" max="7941" width="6.109375" customWidth="1"/>
    <col min="7942" max="7942" width="0.6640625" customWidth="1"/>
    <col min="7943" max="7943" width="11.5546875" customWidth="1"/>
    <col min="7944" max="7944" width="6.33203125" customWidth="1"/>
    <col min="7945" max="7945" width="16.109375" customWidth="1"/>
    <col min="7946" max="7946" width="1.88671875" customWidth="1"/>
    <col min="7947" max="7947" width="21.5546875" customWidth="1"/>
    <col min="7948" max="7948" width="4.109375" customWidth="1"/>
    <col min="7949" max="7949" width="7.5546875" customWidth="1"/>
    <col min="7950" max="7950" width="2.109375" customWidth="1"/>
    <col min="7951" max="7951" width="8.109375" customWidth="1"/>
    <col min="7952" max="7952" width="5.5546875" customWidth="1"/>
    <col min="7953" max="7953" width="19.109375" customWidth="1"/>
    <col min="7954" max="7954" width="1.5546875" customWidth="1"/>
    <col min="7955" max="7955" width="9.44140625" customWidth="1"/>
    <col min="7956" max="7956" width="7.33203125" customWidth="1"/>
    <col min="7957" max="7957" width="2" customWidth="1"/>
    <col min="7958" max="7958" width="4.33203125" customWidth="1"/>
    <col min="7959" max="7959" width="0.5546875" customWidth="1"/>
    <col min="8193" max="8193" width="0.44140625" customWidth="1"/>
    <col min="8194" max="8194" width="6.5546875" customWidth="1"/>
    <col min="8195" max="8195" width="6.44140625" customWidth="1"/>
    <col min="8196" max="8196" width="3.5546875" customWidth="1"/>
    <col min="8197" max="8197" width="6.109375" customWidth="1"/>
    <col min="8198" max="8198" width="0.6640625" customWidth="1"/>
    <col min="8199" max="8199" width="11.5546875" customWidth="1"/>
    <col min="8200" max="8200" width="6.33203125" customWidth="1"/>
    <col min="8201" max="8201" width="16.109375" customWidth="1"/>
    <col min="8202" max="8202" width="1.88671875" customWidth="1"/>
    <col min="8203" max="8203" width="21.5546875" customWidth="1"/>
    <col min="8204" max="8204" width="4.109375" customWidth="1"/>
    <col min="8205" max="8205" width="7.5546875" customWidth="1"/>
    <col min="8206" max="8206" width="2.109375" customWidth="1"/>
    <col min="8207" max="8207" width="8.109375" customWidth="1"/>
    <col min="8208" max="8208" width="5.5546875" customWidth="1"/>
    <col min="8209" max="8209" width="19.109375" customWidth="1"/>
    <col min="8210" max="8210" width="1.5546875" customWidth="1"/>
    <col min="8211" max="8211" width="9.44140625" customWidth="1"/>
    <col min="8212" max="8212" width="7.33203125" customWidth="1"/>
    <col min="8213" max="8213" width="2" customWidth="1"/>
    <col min="8214" max="8214" width="4.33203125" customWidth="1"/>
    <col min="8215" max="8215" width="0.5546875" customWidth="1"/>
    <col min="8449" max="8449" width="0.44140625" customWidth="1"/>
    <col min="8450" max="8450" width="6.5546875" customWidth="1"/>
    <col min="8451" max="8451" width="6.44140625" customWidth="1"/>
    <col min="8452" max="8452" width="3.5546875" customWidth="1"/>
    <col min="8453" max="8453" width="6.109375" customWidth="1"/>
    <col min="8454" max="8454" width="0.6640625" customWidth="1"/>
    <col min="8455" max="8455" width="11.5546875" customWidth="1"/>
    <col min="8456" max="8456" width="6.33203125" customWidth="1"/>
    <col min="8457" max="8457" width="16.109375" customWidth="1"/>
    <col min="8458" max="8458" width="1.88671875" customWidth="1"/>
    <col min="8459" max="8459" width="21.5546875" customWidth="1"/>
    <col min="8460" max="8460" width="4.109375" customWidth="1"/>
    <col min="8461" max="8461" width="7.5546875" customWidth="1"/>
    <col min="8462" max="8462" width="2.109375" customWidth="1"/>
    <col min="8463" max="8463" width="8.109375" customWidth="1"/>
    <col min="8464" max="8464" width="5.5546875" customWidth="1"/>
    <col min="8465" max="8465" width="19.109375" customWidth="1"/>
    <col min="8466" max="8466" width="1.5546875" customWidth="1"/>
    <col min="8467" max="8467" width="9.44140625" customWidth="1"/>
    <col min="8468" max="8468" width="7.33203125" customWidth="1"/>
    <col min="8469" max="8469" width="2" customWidth="1"/>
    <col min="8470" max="8470" width="4.33203125" customWidth="1"/>
    <col min="8471" max="8471" width="0.5546875" customWidth="1"/>
    <col min="8705" max="8705" width="0.44140625" customWidth="1"/>
    <col min="8706" max="8706" width="6.5546875" customWidth="1"/>
    <col min="8707" max="8707" width="6.44140625" customWidth="1"/>
    <col min="8708" max="8708" width="3.5546875" customWidth="1"/>
    <col min="8709" max="8709" width="6.109375" customWidth="1"/>
    <col min="8710" max="8710" width="0.6640625" customWidth="1"/>
    <col min="8711" max="8711" width="11.5546875" customWidth="1"/>
    <col min="8712" max="8712" width="6.33203125" customWidth="1"/>
    <col min="8713" max="8713" width="16.109375" customWidth="1"/>
    <col min="8714" max="8714" width="1.88671875" customWidth="1"/>
    <col min="8715" max="8715" width="21.5546875" customWidth="1"/>
    <col min="8716" max="8716" width="4.109375" customWidth="1"/>
    <col min="8717" max="8717" width="7.5546875" customWidth="1"/>
    <col min="8718" max="8718" width="2.109375" customWidth="1"/>
    <col min="8719" max="8719" width="8.109375" customWidth="1"/>
    <col min="8720" max="8720" width="5.5546875" customWidth="1"/>
    <col min="8721" max="8721" width="19.109375" customWidth="1"/>
    <col min="8722" max="8722" width="1.5546875" customWidth="1"/>
    <col min="8723" max="8723" width="9.44140625" customWidth="1"/>
    <col min="8724" max="8724" width="7.33203125" customWidth="1"/>
    <col min="8725" max="8725" width="2" customWidth="1"/>
    <col min="8726" max="8726" width="4.33203125" customWidth="1"/>
    <col min="8727" max="8727" width="0.5546875" customWidth="1"/>
    <col min="8961" max="8961" width="0.44140625" customWidth="1"/>
    <col min="8962" max="8962" width="6.5546875" customWidth="1"/>
    <col min="8963" max="8963" width="6.44140625" customWidth="1"/>
    <col min="8964" max="8964" width="3.5546875" customWidth="1"/>
    <col min="8965" max="8965" width="6.109375" customWidth="1"/>
    <col min="8966" max="8966" width="0.6640625" customWidth="1"/>
    <col min="8967" max="8967" width="11.5546875" customWidth="1"/>
    <col min="8968" max="8968" width="6.33203125" customWidth="1"/>
    <col min="8969" max="8969" width="16.109375" customWidth="1"/>
    <col min="8970" max="8970" width="1.88671875" customWidth="1"/>
    <col min="8971" max="8971" width="21.5546875" customWidth="1"/>
    <col min="8972" max="8972" width="4.109375" customWidth="1"/>
    <col min="8973" max="8973" width="7.5546875" customWidth="1"/>
    <col min="8974" max="8974" width="2.109375" customWidth="1"/>
    <col min="8975" max="8975" width="8.109375" customWidth="1"/>
    <col min="8976" max="8976" width="5.5546875" customWidth="1"/>
    <col min="8977" max="8977" width="19.109375" customWidth="1"/>
    <col min="8978" max="8978" width="1.5546875" customWidth="1"/>
    <col min="8979" max="8979" width="9.44140625" customWidth="1"/>
    <col min="8980" max="8980" width="7.33203125" customWidth="1"/>
    <col min="8981" max="8981" width="2" customWidth="1"/>
    <col min="8982" max="8982" width="4.33203125" customWidth="1"/>
    <col min="8983" max="8983" width="0.5546875" customWidth="1"/>
    <col min="9217" max="9217" width="0.44140625" customWidth="1"/>
    <col min="9218" max="9218" width="6.5546875" customWidth="1"/>
    <col min="9219" max="9219" width="6.44140625" customWidth="1"/>
    <col min="9220" max="9220" width="3.5546875" customWidth="1"/>
    <col min="9221" max="9221" width="6.109375" customWidth="1"/>
    <col min="9222" max="9222" width="0.6640625" customWidth="1"/>
    <col min="9223" max="9223" width="11.5546875" customWidth="1"/>
    <col min="9224" max="9224" width="6.33203125" customWidth="1"/>
    <col min="9225" max="9225" width="16.109375" customWidth="1"/>
    <col min="9226" max="9226" width="1.88671875" customWidth="1"/>
    <col min="9227" max="9227" width="21.5546875" customWidth="1"/>
    <col min="9228" max="9228" width="4.109375" customWidth="1"/>
    <col min="9229" max="9229" width="7.5546875" customWidth="1"/>
    <col min="9230" max="9230" width="2.109375" customWidth="1"/>
    <col min="9231" max="9231" width="8.109375" customWidth="1"/>
    <col min="9232" max="9232" width="5.5546875" customWidth="1"/>
    <col min="9233" max="9233" width="19.109375" customWidth="1"/>
    <col min="9234" max="9234" width="1.5546875" customWidth="1"/>
    <col min="9235" max="9235" width="9.44140625" customWidth="1"/>
    <col min="9236" max="9236" width="7.33203125" customWidth="1"/>
    <col min="9237" max="9237" width="2" customWidth="1"/>
    <col min="9238" max="9238" width="4.33203125" customWidth="1"/>
    <col min="9239" max="9239" width="0.5546875" customWidth="1"/>
    <col min="9473" max="9473" width="0.44140625" customWidth="1"/>
    <col min="9474" max="9474" width="6.5546875" customWidth="1"/>
    <col min="9475" max="9475" width="6.44140625" customWidth="1"/>
    <col min="9476" max="9476" width="3.5546875" customWidth="1"/>
    <col min="9477" max="9477" width="6.109375" customWidth="1"/>
    <col min="9478" max="9478" width="0.6640625" customWidth="1"/>
    <col min="9479" max="9479" width="11.5546875" customWidth="1"/>
    <col min="9480" max="9480" width="6.33203125" customWidth="1"/>
    <col min="9481" max="9481" width="16.109375" customWidth="1"/>
    <col min="9482" max="9482" width="1.88671875" customWidth="1"/>
    <col min="9483" max="9483" width="21.5546875" customWidth="1"/>
    <col min="9484" max="9484" width="4.109375" customWidth="1"/>
    <col min="9485" max="9485" width="7.5546875" customWidth="1"/>
    <col min="9486" max="9486" width="2.109375" customWidth="1"/>
    <col min="9487" max="9487" width="8.109375" customWidth="1"/>
    <col min="9488" max="9488" width="5.5546875" customWidth="1"/>
    <col min="9489" max="9489" width="19.109375" customWidth="1"/>
    <col min="9490" max="9490" width="1.5546875" customWidth="1"/>
    <col min="9491" max="9491" width="9.44140625" customWidth="1"/>
    <col min="9492" max="9492" width="7.33203125" customWidth="1"/>
    <col min="9493" max="9493" width="2" customWidth="1"/>
    <col min="9494" max="9494" width="4.33203125" customWidth="1"/>
    <col min="9495" max="9495" width="0.5546875" customWidth="1"/>
    <col min="9729" max="9729" width="0.44140625" customWidth="1"/>
    <col min="9730" max="9730" width="6.5546875" customWidth="1"/>
    <col min="9731" max="9731" width="6.44140625" customWidth="1"/>
    <col min="9732" max="9732" width="3.5546875" customWidth="1"/>
    <col min="9733" max="9733" width="6.109375" customWidth="1"/>
    <col min="9734" max="9734" width="0.6640625" customWidth="1"/>
    <col min="9735" max="9735" width="11.5546875" customWidth="1"/>
    <col min="9736" max="9736" width="6.33203125" customWidth="1"/>
    <col min="9737" max="9737" width="16.109375" customWidth="1"/>
    <col min="9738" max="9738" width="1.88671875" customWidth="1"/>
    <col min="9739" max="9739" width="21.5546875" customWidth="1"/>
    <col min="9740" max="9740" width="4.109375" customWidth="1"/>
    <col min="9741" max="9741" width="7.5546875" customWidth="1"/>
    <col min="9742" max="9742" width="2.109375" customWidth="1"/>
    <col min="9743" max="9743" width="8.109375" customWidth="1"/>
    <col min="9744" max="9744" width="5.5546875" customWidth="1"/>
    <col min="9745" max="9745" width="19.109375" customWidth="1"/>
    <col min="9746" max="9746" width="1.5546875" customWidth="1"/>
    <col min="9747" max="9747" width="9.44140625" customWidth="1"/>
    <col min="9748" max="9748" width="7.33203125" customWidth="1"/>
    <col min="9749" max="9749" width="2" customWidth="1"/>
    <col min="9750" max="9750" width="4.33203125" customWidth="1"/>
    <col min="9751" max="9751" width="0.5546875" customWidth="1"/>
    <col min="9985" max="9985" width="0.44140625" customWidth="1"/>
    <col min="9986" max="9986" width="6.5546875" customWidth="1"/>
    <col min="9987" max="9987" width="6.44140625" customWidth="1"/>
    <col min="9988" max="9988" width="3.5546875" customWidth="1"/>
    <col min="9989" max="9989" width="6.109375" customWidth="1"/>
    <col min="9990" max="9990" width="0.6640625" customWidth="1"/>
    <col min="9991" max="9991" width="11.5546875" customWidth="1"/>
    <col min="9992" max="9992" width="6.33203125" customWidth="1"/>
    <col min="9993" max="9993" width="16.109375" customWidth="1"/>
    <col min="9994" max="9994" width="1.88671875" customWidth="1"/>
    <col min="9995" max="9995" width="21.5546875" customWidth="1"/>
    <col min="9996" max="9996" width="4.109375" customWidth="1"/>
    <col min="9997" max="9997" width="7.5546875" customWidth="1"/>
    <col min="9998" max="9998" width="2.109375" customWidth="1"/>
    <col min="9999" max="9999" width="8.109375" customWidth="1"/>
    <col min="10000" max="10000" width="5.5546875" customWidth="1"/>
    <col min="10001" max="10001" width="19.109375" customWidth="1"/>
    <col min="10002" max="10002" width="1.5546875" customWidth="1"/>
    <col min="10003" max="10003" width="9.44140625" customWidth="1"/>
    <col min="10004" max="10004" width="7.33203125" customWidth="1"/>
    <col min="10005" max="10005" width="2" customWidth="1"/>
    <col min="10006" max="10006" width="4.33203125" customWidth="1"/>
    <col min="10007" max="10007" width="0.5546875" customWidth="1"/>
    <col min="10241" max="10241" width="0.44140625" customWidth="1"/>
    <col min="10242" max="10242" width="6.5546875" customWidth="1"/>
    <col min="10243" max="10243" width="6.44140625" customWidth="1"/>
    <col min="10244" max="10244" width="3.5546875" customWidth="1"/>
    <col min="10245" max="10245" width="6.109375" customWidth="1"/>
    <col min="10246" max="10246" width="0.6640625" customWidth="1"/>
    <col min="10247" max="10247" width="11.5546875" customWidth="1"/>
    <col min="10248" max="10248" width="6.33203125" customWidth="1"/>
    <col min="10249" max="10249" width="16.109375" customWidth="1"/>
    <col min="10250" max="10250" width="1.88671875" customWidth="1"/>
    <col min="10251" max="10251" width="21.5546875" customWidth="1"/>
    <col min="10252" max="10252" width="4.109375" customWidth="1"/>
    <col min="10253" max="10253" width="7.5546875" customWidth="1"/>
    <col min="10254" max="10254" width="2.109375" customWidth="1"/>
    <col min="10255" max="10255" width="8.109375" customWidth="1"/>
    <col min="10256" max="10256" width="5.5546875" customWidth="1"/>
    <col min="10257" max="10257" width="19.109375" customWidth="1"/>
    <col min="10258" max="10258" width="1.5546875" customWidth="1"/>
    <col min="10259" max="10259" width="9.44140625" customWidth="1"/>
    <col min="10260" max="10260" width="7.33203125" customWidth="1"/>
    <col min="10261" max="10261" width="2" customWidth="1"/>
    <col min="10262" max="10262" width="4.33203125" customWidth="1"/>
    <col min="10263" max="10263" width="0.5546875" customWidth="1"/>
    <col min="10497" max="10497" width="0.44140625" customWidth="1"/>
    <col min="10498" max="10498" width="6.5546875" customWidth="1"/>
    <col min="10499" max="10499" width="6.44140625" customWidth="1"/>
    <col min="10500" max="10500" width="3.5546875" customWidth="1"/>
    <col min="10501" max="10501" width="6.109375" customWidth="1"/>
    <col min="10502" max="10502" width="0.6640625" customWidth="1"/>
    <col min="10503" max="10503" width="11.5546875" customWidth="1"/>
    <col min="10504" max="10504" width="6.33203125" customWidth="1"/>
    <col min="10505" max="10505" width="16.109375" customWidth="1"/>
    <col min="10506" max="10506" width="1.88671875" customWidth="1"/>
    <col min="10507" max="10507" width="21.5546875" customWidth="1"/>
    <col min="10508" max="10508" width="4.109375" customWidth="1"/>
    <col min="10509" max="10509" width="7.5546875" customWidth="1"/>
    <col min="10510" max="10510" width="2.109375" customWidth="1"/>
    <col min="10511" max="10511" width="8.109375" customWidth="1"/>
    <col min="10512" max="10512" width="5.5546875" customWidth="1"/>
    <col min="10513" max="10513" width="19.109375" customWidth="1"/>
    <col min="10514" max="10514" width="1.5546875" customWidth="1"/>
    <col min="10515" max="10515" width="9.44140625" customWidth="1"/>
    <col min="10516" max="10516" width="7.33203125" customWidth="1"/>
    <col min="10517" max="10517" width="2" customWidth="1"/>
    <col min="10518" max="10518" width="4.33203125" customWidth="1"/>
    <col min="10519" max="10519" width="0.5546875" customWidth="1"/>
    <col min="10753" max="10753" width="0.44140625" customWidth="1"/>
    <col min="10754" max="10754" width="6.5546875" customWidth="1"/>
    <col min="10755" max="10755" width="6.44140625" customWidth="1"/>
    <col min="10756" max="10756" width="3.5546875" customWidth="1"/>
    <col min="10757" max="10757" width="6.109375" customWidth="1"/>
    <col min="10758" max="10758" width="0.6640625" customWidth="1"/>
    <col min="10759" max="10759" width="11.5546875" customWidth="1"/>
    <col min="10760" max="10760" width="6.33203125" customWidth="1"/>
    <col min="10761" max="10761" width="16.109375" customWidth="1"/>
    <col min="10762" max="10762" width="1.88671875" customWidth="1"/>
    <col min="10763" max="10763" width="21.5546875" customWidth="1"/>
    <col min="10764" max="10764" width="4.109375" customWidth="1"/>
    <col min="10765" max="10765" width="7.5546875" customWidth="1"/>
    <col min="10766" max="10766" width="2.109375" customWidth="1"/>
    <col min="10767" max="10767" width="8.109375" customWidth="1"/>
    <col min="10768" max="10768" width="5.5546875" customWidth="1"/>
    <col min="10769" max="10769" width="19.109375" customWidth="1"/>
    <col min="10770" max="10770" width="1.5546875" customWidth="1"/>
    <col min="10771" max="10771" width="9.44140625" customWidth="1"/>
    <col min="10772" max="10772" width="7.33203125" customWidth="1"/>
    <col min="10773" max="10773" width="2" customWidth="1"/>
    <col min="10774" max="10774" width="4.33203125" customWidth="1"/>
    <col min="10775" max="10775" width="0.5546875" customWidth="1"/>
    <col min="11009" max="11009" width="0.44140625" customWidth="1"/>
    <col min="11010" max="11010" width="6.5546875" customWidth="1"/>
    <col min="11011" max="11011" width="6.44140625" customWidth="1"/>
    <col min="11012" max="11012" width="3.5546875" customWidth="1"/>
    <col min="11013" max="11013" width="6.109375" customWidth="1"/>
    <col min="11014" max="11014" width="0.6640625" customWidth="1"/>
    <col min="11015" max="11015" width="11.5546875" customWidth="1"/>
    <col min="11016" max="11016" width="6.33203125" customWidth="1"/>
    <col min="11017" max="11017" width="16.109375" customWidth="1"/>
    <col min="11018" max="11018" width="1.88671875" customWidth="1"/>
    <col min="11019" max="11019" width="21.5546875" customWidth="1"/>
    <col min="11020" max="11020" width="4.109375" customWidth="1"/>
    <col min="11021" max="11021" width="7.5546875" customWidth="1"/>
    <col min="11022" max="11022" width="2.109375" customWidth="1"/>
    <col min="11023" max="11023" width="8.109375" customWidth="1"/>
    <col min="11024" max="11024" width="5.5546875" customWidth="1"/>
    <col min="11025" max="11025" width="19.109375" customWidth="1"/>
    <col min="11026" max="11026" width="1.5546875" customWidth="1"/>
    <col min="11027" max="11027" width="9.44140625" customWidth="1"/>
    <col min="11028" max="11028" width="7.33203125" customWidth="1"/>
    <col min="11029" max="11029" width="2" customWidth="1"/>
    <col min="11030" max="11030" width="4.33203125" customWidth="1"/>
    <col min="11031" max="11031" width="0.5546875" customWidth="1"/>
    <col min="11265" max="11265" width="0.44140625" customWidth="1"/>
    <col min="11266" max="11266" width="6.5546875" customWidth="1"/>
    <col min="11267" max="11267" width="6.44140625" customWidth="1"/>
    <col min="11268" max="11268" width="3.5546875" customWidth="1"/>
    <col min="11269" max="11269" width="6.109375" customWidth="1"/>
    <col min="11270" max="11270" width="0.6640625" customWidth="1"/>
    <col min="11271" max="11271" width="11.5546875" customWidth="1"/>
    <col min="11272" max="11272" width="6.33203125" customWidth="1"/>
    <col min="11273" max="11273" width="16.109375" customWidth="1"/>
    <col min="11274" max="11274" width="1.88671875" customWidth="1"/>
    <col min="11275" max="11275" width="21.5546875" customWidth="1"/>
    <col min="11276" max="11276" width="4.109375" customWidth="1"/>
    <col min="11277" max="11277" width="7.5546875" customWidth="1"/>
    <col min="11278" max="11278" width="2.109375" customWidth="1"/>
    <col min="11279" max="11279" width="8.109375" customWidth="1"/>
    <col min="11280" max="11280" width="5.5546875" customWidth="1"/>
    <col min="11281" max="11281" width="19.109375" customWidth="1"/>
    <col min="11282" max="11282" width="1.5546875" customWidth="1"/>
    <col min="11283" max="11283" width="9.44140625" customWidth="1"/>
    <col min="11284" max="11284" width="7.33203125" customWidth="1"/>
    <col min="11285" max="11285" width="2" customWidth="1"/>
    <col min="11286" max="11286" width="4.33203125" customWidth="1"/>
    <col min="11287" max="11287" width="0.5546875" customWidth="1"/>
    <col min="11521" max="11521" width="0.44140625" customWidth="1"/>
    <col min="11522" max="11522" width="6.5546875" customWidth="1"/>
    <col min="11523" max="11523" width="6.44140625" customWidth="1"/>
    <col min="11524" max="11524" width="3.5546875" customWidth="1"/>
    <col min="11525" max="11525" width="6.109375" customWidth="1"/>
    <col min="11526" max="11526" width="0.6640625" customWidth="1"/>
    <col min="11527" max="11527" width="11.5546875" customWidth="1"/>
    <col min="11528" max="11528" width="6.33203125" customWidth="1"/>
    <col min="11529" max="11529" width="16.109375" customWidth="1"/>
    <col min="11530" max="11530" width="1.88671875" customWidth="1"/>
    <col min="11531" max="11531" width="21.5546875" customWidth="1"/>
    <col min="11532" max="11532" width="4.109375" customWidth="1"/>
    <col min="11533" max="11533" width="7.5546875" customWidth="1"/>
    <col min="11534" max="11534" width="2.109375" customWidth="1"/>
    <col min="11535" max="11535" width="8.109375" customWidth="1"/>
    <col min="11536" max="11536" width="5.5546875" customWidth="1"/>
    <col min="11537" max="11537" width="19.109375" customWidth="1"/>
    <col min="11538" max="11538" width="1.5546875" customWidth="1"/>
    <col min="11539" max="11539" width="9.44140625" customWidth="1"/>
    <col min="11540" max="11540" width="7.33203125" customWidth="1"/>
    <col min="11541" max="11541" width="2" customWidth="1"/>
    <col min="11542" max="11542" width="4.33203125" customWidth="1"/>
    <col min="11543" max="11543" width="0.5546875" customWidth="1"/>
    <col min="11777" max="11777" width="0.44140625" customWidth="1"/>
    <col min="11778" max="11778" width="6.5546875" customWidth="1"/>
    <col min="11779" max="11779" width="6.44140625" customWidth="1"/>
    <col min="11780" max="11780" width="3.5546875" customWidth="1"/>
    <col min="11781" max="11781" width="6.109375" customWidth="1"/>
    <col min="11782" max="11782" width="0.6640625" customWidth="1"/>
    <col min="11783" max="11783" width="11.5546875" customWidth="1"/>
    <col min="11784" max="11784" width="6.33203125" customWidth="1"/>
    <col min="11785" max="11785" width="16.109375" customWidth="1"/>
    <col min="11786" max="11786" width="1.88671875" customWidth="1"/>
    <col min="11787" max="11787" width="21.5546875" customWidth="1"/>
    <col min="11788" max="11788" width="4.109375" customWidth="1"/>
    <col min="11789" max="11789" width="7.5546875" customWidth="1"/>
    <col min="11790" max="11790" width="2.109375" customWidth="1"/>
    <col min="11791" max="11791" width="8.109375" customWidth="1"/>
    <col min="11792" max="11792" width="5.5546875" customWidth="1"/>
    <col min="11793" max="11793" width="19.109375" customWidth="1"/>
    <col min="11794" max="11794" width="1.5546875" customWidth="1"/>
    <col min="11795" max="11795" width="9.44140625" customWidth="1"/>
    <col min="11796" max="11796" width="7.33203125" customWidth="1"/>
    <col min="11797" max="11797" width="2" customWidth="1"/>
    <col min="11798" max="11798" width="4.33203125" customWidth="1"/>
    <col min="11799" max="11799" width="0.5546875" customWidth="1"/>
    <col min="12033" max="12033" width="0.44140625" customWidth="1"/>
    <col min="12034" max="12034" width="6.5546875" customWidth="1"/>
    <col min="12035" max="12035" width="6.44140625" customWidth="1"/>
    <col min="12036" max="12036" width="3.5546875" customWidth="1"/>
    <col min="12037" max="12037" width="6.109375" customWidth="1"/>
    <col min="12038" max="12038" width="0.6640625" customWidth="1"/>
    <col min="12039" max="12039" width="11.5546875" customWidth="1"/>
    <col min="12040" max="12040" width="6.33203125" customWidth="1"/>
    <col min="12041" max="12041" width="16.109375" customWidth="1"/>
    <col min="12042" max="12042" width="1.88671875" customWidth="1"/>
    <col min="12043" max="12043" width="21.5546875" customWidth="1"/>
    <col min="12044" max="12044" width="4.109375" customWidth="1"/>
    <col min="12045" max="12045" width="7.5546875" customWidth="1"/>
    <col min="12046" max="12046" width="2.109375" customWidth="1"/>
    <col min="12047" max="12047" width="8.109375" customWidth="1"/>
    <col min="12048" max="12048" width="5.5546875" customWidth="1"/>
    <col min="12049" max="12049" width="19.109375" customWidth="1"/>
    <col min="12050" max="12050" width="1.5546875" customWidth="1"/>
    <col min="12051" max="12051" width="9.44140625" customWidth="1"/>
    <col min="12052" max="12052" width="7.33203125" customWidth="1"/>
    <col min="12053" max="12053" width="2" customWidth="1"/>
    <col min="12054" max="12054" width="4.33203125" customWidth="1"/>
    <col min="12055" max="12055" width="0.5546875" customWidth="1"/>
    <col min="12289" max="12289" width="0.44140625" customWidth="1"/>
    <col min="12290" max="12290" width="6.5546875" customWidth="1"/>
    <col min="12291" max="12291" width="6.44140625" customWidth="1"/>
    <col min="12292" max="12292" width="3.5546875" customWidth="1"/>
    <col min="12293" max="12293" width="6.109375" customWidth="1"/>
    <col min="12294" max="12294" width="0.6640625" customWidth="1"/>
    <col min="12295" max="12295" width="11.5546875" customWidth="1"/>
    <col min="12296" max="12296" width="6.33203125" customWidth="1"/>
    <col min="12297" max="12297" width="16.109375" customWidth="1"/>
    <col min="12298" max="12298" width="1.88671875" customWidth="1"/>
    <col min="12299" max="12299" width="21.5546875" customWidth="1"/>
    <col min="12300" max="12300" width="4.109375" customWidth="1"/>
    <col min="12301" max="12301" width="7.5546875" customWidth="1"/>
    <col min="12302" max="12302" width="2.109375" customWidth="1"/>
    <col min="12303" max="12303" width="8.109375" customWidth="1"/>
    <col min="12304" max="12304" width="5.5546875" customWidth="1"/>
    <col min="12305" max="12305" width="19.109375" customWidth="1"/>
    <col min="12306" max="12306" width="1.5546875" customWidth="1"/>
    <col min="12307" max="12307" width="9.44140625" customWidth="1"/>
    <col min="12308" max="12308" width="7.33203125" customWidth="1"/>
    <col min="12309" max="12309" width="2" customWidth="1"/>
    <col min="12310" max="12310" width="4.33203125" customWidth="1"/>
    <col min="12311" max="12311" width="0.5546875" customWidth="1"/>
    <col min="12545" max="12545" width="0.44140625" customWidth="1"/>
    <col min="12546" max="12546" width="6.5546875" customWidth="1"/>
    <col min="12547" max="12547" width="6.44140625" customWidth="1"/>
    <col min="12548" max="12548" width="3.5546875" customWidth="1"/>
    <col min="12549" max="12549" width="6.109375" customWidth="1"/>
    <col min="12550" max="12550" width="0.6640625" customWidth="1"/>
    <col min="12551" max="12551" width="11.5546875" customWidth="1"/>
    <col min="12552" max="12552" width="6.33203125" customWidth="1"/>
    <col min="12553" max="12553" width="16.109375" customWidth="1"/>
    <col min="12554" max="12554" width="1.88671875" customWidth="1"/>
    <col min="12555" max="12555" width="21.5546875" customWidth="1"/>
    <col min="12556" max="12556" width="4.109375" customWidth="1"/>
    <col min="12557" max="12557" width="7.5546875" customWidth="1"/>
    <col min="12558" max="12558" width="2.109375" customWidth="1"/>
    <col min="12559" max="12559" width="8.109375" customWidth="1"/>
    <col min="12560" max="12560" width="5.5546875" customWidth="1"/>
    <col min="12561" max="12561" width="19.109375" customWidth="1"/>
    <col min="12562" max="12562" width="1.5546875" customWidth="1"/>
    <col min="12563" max="12563" width="9.44140625" customWidth="1"/>
    <col min="12564" max="12564" width="7.33203125" customWidth="1"/>
    <col min="12565" max="12565" width="2" customWidth="1"/>
    <col min="12566" max="12566" width="4.33203125" customWidth="1"/>
    <col min="12567" max="12567" width="0.5546875" customWidth="1"/>
    <col min="12801" max="12801" width="0.44140625" customWidth="1"/>
    <col min="12802" max="12802" width="6.5546875" customWidth="1"/>
    <col min="12803" max="12803" width="6.44140625" customWidth="1"/>
    <col min="12804" max="12804" width="3.5546875" customWidth="1"/>
    <col min="12805" max="12805" width="6.109375" customWidth="1"/>
    <col min="12806" max="12806" width="0.6640625" customWidth="1"/>
    <col min="12807" max="12807" width="11.5546875" customWidth="1"/>
    <col min="12808" max="12808" width="6.33203125" customWidth="1"/>
    <col min="12809" max="12809" width="16.109375" customWidth="1"/>
    <col min="12810" max="12810" width="1.88671875" customWidth="1"/>
    <col min="12811" max="12811" width="21.5546875" customWidth="1"/>
    <col min="12812" max="12812" width="4.109375" customWidth="1"/>
    <col min="12813" max="12813" width="7.5546875" customWidth="1"/>
    <col min="12814" max="12814" width="2.109375" customWidth="1"/>
    <col min="12815" max="12815" width="8.109375" customWidth="1"/>
    <col min="12816" max="12816" width="5.5546875" customWidth="1"/>
    <col min="12817" max="12817" width="19.109375" customWidth="1"/>
    <col min="12818" max="12818" width="1.5546875" customWidth="1"/>
    <col min="12819" max="12819" width="9.44140625" customWidth="1"/>
    <col min="12820" max="12820" width="7.33203125" customWidth="1"/>
    <col min="12821" max="12821" width="2" customWidth="1"/>
    <col min="12822" max="12822" width="4.33203125" customWidth="1"/>
    <col min="12823" max="12823" width="0.5546875" customWidth="1"/>
    <col min="13057" max="13057" width="0.44140625" customWidth="1"/>
    <col min="13058" max="13058" width="6.5546875" customWidth="1"/>
    <col min="13059" max="13059" width="6.44140625" customWidth="1"/>
    <col min="13060" max="13060" width="3.5546875" customWidth="1"/>
    <col min="13061" max="13061" width="6.109375" customWidth="1"/>
    <col min="13062" max="13062" width="0.6640625" customWidth="1"/>
    <col min="13063" max="13063" width="11.5546875" customWidth="1"/>
    <col min="13064" max="13064" width="6.33203125" customWidth="1"/>
    <col min="13065" max="13065" width="16.109375" customWidth="1"/>
    <col min="13066" max="13066" width="1.88671875" customWidth="1"/>
    <col min="13067" max="13067" width="21.5546875" customWidth="1"/>
    <col min="13068" max="13068" width="4.109375" customWidth="1"/>
    <col min="13069" max="13069" width="7.5546875" customWidth="1"/>
    <col min="13070" max="13070" width="2.109375" customWidth="1"/>
    <col min="13071" max="13071" width="8.109375" customWidth="1"/>
    <col min="13072" max="13072" width="5.5546875" customWidth="1"/>
    <col min="13073" max="13073" width="19.109375" customWidth="1"/>
    <col min="13074" max="13074" width="1.5546875" customWidth="1"/>
    <col min="13075" max="13075" width="9.44140625" customWidth="1"/>
    <col min="13076" max="13076" width="7.33203125" customWidth="1"/>
    <col min="13077" max="13077" width="2" customWidth="1"/>
    <col min="13078" max="13078" width="4.33203125" customWidth="1"/>
    <col min="13079" max="13079" width="0.5546875" customWidth="1"/>
    <col min="13313" max="13313" width="0.44140625" customWidth="1"/>
    <col min="13314" max="13314" width="6.5546875" customWidth="1"/>
    <col min="13315" max="13315" width="6.44140625" customWidth="1"/>
    <col min="13316" max="13316" width="3.5546875" customWidth="1"/>
    <col min="13317" max="13317" width="6.109375" customWidth="1"/>
    <col min="13318" max="13318" width="0.6640625" customWidth="1"/>
    <col min="13319" max="13319" width="11.5546875" customWidth="1"/>
    <col min="13320" max="13320" width="6.33203125" customWidth="1"/>
    <col min="13321" max="13321" width="16.109375" customWidth="1"/>
    <col min="13322" max="13322" width="1.88671875" customWidth="1"/>
    <col min="13323" max="13323" width="21.5546875" customWidth="1"/>
    <col min="13324" max="13324" width="4.109375" customWidth="1"/>
    <col min="13325" max="13325" width="7.5546875" customWidth="1"/>
    <col min="13326" max="13326" width="2.109375" customWidth="1"/>
    <col min="13327" max="13327" width="8.109375" customWidth="1"/>
    <col min="13328" max="13328" width="5.5546875" customWidth="1"/>
    <col min="13329" max="13329" width="19.109375" customWidth="1"/>
    <col min="13330" max="13330" width="1.5546875" customWidth="1"/>
    <col min="13331" max="13331" width="9.44140625" customWidth="1"/>
    <col min="13332" max="13332" width="7.33203125" customWidth="1"/>
    <col min="13333" max="13333" width="2" customWidth="1"/>
    <col min="13334" max="13334" width="4.33203125" customWidth="1"/>
    <col min="13335" max="13335" width="0.5546875" customWidth="1"/>
    <col min="13569" max="13569" width="0.44140625" customWidth="1"/>
    <col min="13570" max="13570" width="6.5546875" customWidth="1"/>
    <col min="13571" max="13571" width="6.44140625" customWidth="1"/>
    <col min="13572" max="13572" width="3.5546875" customWidth="1"/>
    <col min="13573" max="13573" width="6.109375" customWidth="1"/>
    <col min="13574" max="13574" width="0.6640625" customWidth="1"/>
    <col min="13575" max="13575" width="11.5546875" customWidth="1"/>
    <col min="13576" max="13576" width="6.33203125" customWidth="1"/>
    <col min="13577" max="13577" width="16.109375" customWidth="1"/>
    <col min="13578" max="13578" width="1.88671875" customWidth="1"/>
    <col min="13579" max="13579" width="21.5546875" customWidth="1"/>
    <col min="13580" max="13580" width="4.109375" customWidth="1"/>
    <col min="13581" max="13581" width="7.5546875" customWidth="1"/>
    <col min="13582" max="13582" width="2.109375" customWidth="1"/>
    <col min="13583" max="13583" width="8.109375" customWidth="1"/>
    <col min="13584" max="13584" width="5.5546875" customWidth="1"/>
    <col min="13585" max="13585" width="19.109375" customWidth="1"/>
    <col min="13586" max="13586" width="1.5546875" customWidth="1"/>
    <col min="13587" max="13587" width="9.44140625" customWidth="1"/>
    <col min="13588" max="13588" width="7.33203125" customWidth="1"/>
    <col min="13589" max="13589" width="2" customWidth="1"/>
    <col min="13590" max="13590" width="4.33203125" customWidth="1"/>
    <col min="13591" max="13591" width="0.5546875" customWidth="1"/>
    <col min="13825" max="13825" width="0.44140625" customWidth="1"/>
    <col min="13826" max="13826" width="6.5546875" customWidth="1"/>
    <col min="13827" max="13827" width="6.44140625" customWidth="1"/>
    <col min="13828" max="13828" width="3.5546875" customWidth="1"/>
    <col min="13829" max="13829" width="6.109375" customWidth="1"/>
    <col min="13830" max="13830" width="0.6640625" customWidth="1"/>
    <col min="13831" max="13831" width="11.5546875" customWidth="1"/>
    <col min="13832" max="13832" width="6.33203125" customWidth="1"/>
    <col min="13833" max="13833" width="16.109375" customWidth="1"/>
    <col min="13834" max="13834" width="1.88671875" customWidth="1"/>
    <col min="13835" max="13835" width="21.5546875" customWidth="1"/>
    <col min="13836" max="13836" width="4.109375" customWidth="1"/>
    <col min="13837" max="13837" width="7.5546875" customWidth="1"/>
    <col min="13838" max="13838" width="2.109375" customWidth="1"/>
    <col min="13839" max="13839" width="8.109375" customWidth="1"/>
    <col min="13840" max="13840" width="5.5546875" customWidth="1"/>
    <col min="13841" max="13841" width="19.109375" customWidth="1"/>
    <col min="13842" max="13842" width="1.5546875" customWidth="1"/>
    <col min="13843" max="13843" width="9.44140625" customWidth="1"/>
    <col min="13844" max="13844" width="7.33203125" customWidth="1"/>
    <col min="13845" max="13845" width="2" customWidth="1"/>
    <col min="13846" max="13846" width="4.33203125" customWidth="1"/>
    <col min="13847" max="13847" width="0.5546875" customWidth="1"/>
    <col min="14081" max="14081" width="0.44140625" customWidth="1"/>
    <col min="14082" max="14082" width="6.5546875" customWidth="1"/>
    <col min="14083" max="14083" width="6.44140625" customWidth="1"/>
    <col min="14084" max="14084" width="3.5546875" customWidth="1"/>
    <col min="14085" max="14085" width="6.109375" customWidth="1"/>
    <col min="14086" max="14086" width="0.6640625" customWidth="1"/>
    <col min="14087" max="14087" width="11.5546875" customWidth="1"/>
    <col min="14088" max="14088" width="6.33203125" customWidth="1"/>
    <col min="14089" max="14089" width="16.109375" customWidth="1"/>
    <col min="14090" max="14090" width="1.88671875" customWidth="1"/>
    <col min="14091" max="14091" width="21.5546875" customWidth="1"/>
    <col min="14092" max="14092" width="4.109375" customWidth="1"/>
    <col min="14093" max="14093" width="7.5546875" customWidth="1"/>
    <col min="14094" max="14094" width="2.109375" customWidth="1"/>
    <col min="14095" max="14095" width="8.109375" customWidth="1"/>
    <col min="14096" max="14096" width="5.5546875" customWidth="1"/>
    <col min="14097" max="14097" width="19.109375" customWidth="1"/>
    <col min="14098" max="14098" width="1.5546875" customWidth="1"/>
    <col min="14099" max="14099" width="9.44140625" customWidth="1"/>
    <col min="14100" max="14100" width="7.33203125" customWidth="1"/>
    <col min="14101" max="14101" width="2" customWidth="1"/>
    <col min="14102" max="14102" width="4.33203125" customWidth="1"/>
    <col min="14103" max="14103" width="0.5546875" customWidth="1"/>
    <col min="14337" max="14337" width="0.44140625" customWidth="1"/>
    <col min="14338" max="14338" width="6.5546875" customWidth="1"/>
    <col min="14339" max="14339" width="6.44140625" customWidth="1"/>
    <col min="14340" max="14340" width="3.5546875" customWidth="1"/>
    <col min="14341" max="14341" width="6.109375" customWidth="1"/>
    <col min="14342" max="14342" width="0.6640625" customWidth="1"/>
    <col min="14343" max="14343" width="11.5546875" customWidth="1"/>
    <col min="14344" max="14344" width="6.33203125" customWidth="1"/>
    <col min="14345" max="14345" width="16.109375" customWidth="1"/>
    <col min="14346" max="14346" width="1.88671875" customWidth="1"/>
    <col min="14347" max="14347" width="21.5546875" customWidth="1"/>
    <col min="14348" max="14348" width="4.109375" customWidth="1"/>
    <col min="14349" max="14349" width="7.5546875" customWidth="1"/>
    <col min="14350" max="14350" width="2.109375" customWidth="1"/>
    <col min="14351" max="14351" width="8.109375" customWidth="1"/>
    <col min="14352" max="14352" width="5.5546875" customWidth="1"/>
    <col min="14353" max="14353" width="19.109375" customWidth="1"/>
    <col min="14354" max="14354" width="1.5546875" customWidth="1"/>
    <col min="14355" max="14355" width="9.44140625" customWidth="1"/>
    <col min="14356" max="14356" width="7.33203125" customWidth="1"/>
    <col min="14357" max="14357" width="2" customWidth="1"/>
    <col min="14358" max="14358" width="4.33203125" customWidth="1"/>
    <col min="14359" max="14359" width="0.5546875" customWidth="1"/>
    <col min="14593" max="14593" width="0.44140625" customWidth="1"/>
    <col min="14594" max="14594" width="6.5546875" customWidth="1"/>
    <col min="14595" max="14595" width="6.44140625" customWidth="1"/>
    <col min="14596" max="14596" width="3.5546875" customWidth="1"/>
    <col min="14597" max="14597" width="6.109375" customWidth="1"/>
    <col min="14598" max="14598" width="0.6640625" customWidth="1"/>
    <col min="14599" max="14599" width="11.5546875" customWidth="1"/>
    <col min="14600" max="14600" width="6.33203125" customWidth="1"/>
    <col min="14601" max="14601" width="16.109375" customWidth="1"/>
    <col min="14602" max="14602" width="1.88671875" customWidth="1"/>
    <col min="14603" max="14603" width="21.5546875" customWidth="1"/>
    <col min="14604" max="14604" width="4.109375" customWidth="1"/>
    <col min="14605" max="14605" width="7.5546875" customWidth="1"/>
    <col min="14606" max="14606" width="2.109375" customWidth="1"/>
    <col min="14607" max="14607" width="8.109375" customWidth="1"/>
    <col min="14608" max="14608" width="5.5546875" customWidth="1"/>
    <col min="14609" max="14609" width="19.109375" customWidth="1"/>
    <col min="14610" max="14610" width="1.5546875" customWidth="1"/>
    <col min="14611" max="14611" width="9.44140625" customWidth="1"/>
    <col min="14612" max="14612" width="7.33203125" customWidth="1"/>
    <col min="14613" max="14613" width="2" customWidth="1"/>
    <col min="14614" max="14614" width="4.33203125" customWidth="1"/>
    <col min="14615" max="14615" width="0.5546875" customWidth="1"/>
    <col min="14849" max="14849" width="0.44140625" customWidth="1"/>
    <col min="14850" max="14850" width="6.5546875" customWidth="1"/>
    <col min="14851" max="14851" width="6.44140625" customWidth="1"/>
    <col min="14852" max="14852" width="3.5546875" customWidth="1"/>
    <col min="14853" max="14853" width="6.109375" customWidth="1"/>
    <col min="14854" max="14854" width="0.6640625" customWidth="1"/>
    <col min="14855" max="14855" width="11.5546875" customWidth="1"/>
    <col min="14856" max="14856" width="6.33203125" customWidth="1"/>
    <col min="14857" max="14857" width="16.109375" customWidth="1"/>
    <col min="14858" max="14858" width="1.88671875" customWidth="1"/>
    <col min="14859" max="14859" width="21.5546875" customWidth="1"/>
    <col min="14860" max="14860" width="4.109375" customWidth="1"/>
    <col min="14861" max="14861" width="7.5546875" customWidth="1"/>
    <col min="14862" max="14862" width="2.109375" customWidth="1"/>
    <col min="14863" max="14863" width="8.109375" customWidth="1"/>
    <col min="14864" max="14864" width="5.5546875" customWidth="1"/>
    <col min="14865" max="14865" width="19.109375" customWidth="1"/>
    <col min="14866" max="14866" width="1.5546875" customWidth="1"/>
    <col min="14867" max="14867" width="9.44140625" customWidth="1"/>
    <col min="14868" max="14868" width="7.33203125" customWidth="1"/>
    <col min="14869" max="14869" width="2" customWidth="1"/>
    <col min="14870" max="14870" width="4.33203125" customWidth="1"/>
    <col min="14871" max="14871" width="0.5546875" customWidth="1"/>
    <col min="15105" max="15105" width="0.44140625" customWidth="1"/>
    <col min="15106" max="15106" width="6.5546875" customWidth="1"/>
    <col min="15107" max="15107" width="6.44140625" customWidth="1"/>
    <col min="15108" max="15108" width="3.5546875" customWidth="1"/>
    <col min="15109" max="15109" width="6.109375" customWidth="1"/>
    <col min="15110" max="15110" width="0.6640625" customWidth="1"/>
    <col min="15111" max="15111" width="11.5546875" customWidth="1"/>
    <col min="15112" max="15112" width="6.33203125" customWidth="1"/>
    <col min="15113" max="15113" width="16.109375" customWidth="1"/>
    <col min="15114" max="15114" width="1.88671875" customWidth="1"/>
    <col min="15115" max="15115" width="21.5546875" customWidth="1"/>
    <col min="15116" max="15116" width="4.109375" customWidth="1"/>
    <col min="15117" max="15117" width="7.5546875" customWidth="1"/>
    <col min="15118" max="15118" width="2.109375" customWidth="1"/>
    <col min="15119" max="15119" width="8.109375" customWidth="1"/>
    <col min="15120" max="15120" width="5.5546875" customWidth="1"/>
    <col min="15121" max="15121" width="19.109375" customWidth="1"/>
    <col min="15122" max="15122" width="1.5546875" customWidth="1"/>
    <col min="15123" max="15123" width="9.44140625" customWidth="1"/>
    <col min="15124" max="15124" width="7.33203125" customWidth="1"/>
    <col min="15125" max="15125" width="2" customWidth="1"/>
    <col min="15126" max="15126" width="4.33203125" customWidth="1"/>
    <col min="15127" max="15127" width="0.5546875" customWidth="1"/>
    <col min="15361" max="15361" width="0.44140625" customWidth="1"/>
    <col min="15362" max="15362" width="6.5546875" customWidth="1"/>
    <col min="15363" max="15363" width="6.44140625" customWidth="1"/>
    <col min="15364" max="15364" width="3.5546875" customWidth="1"/>
    <col min="15365" max="15365" width="6.109375" customWidth="1"/>
    <col min="15366" max="15366" width="0.6640625" customWidth="1"/>
    <col min="15367" max="15367" width="11.5546875" customWidth="1"/>
    <col min="15368" max="15368" width="6.33203125" customWidth="1"/>
    <col min="15369" max="15369" width="16.109375" customWidth="1"/>
    <col min="15370" max="15370" width="1.88671875" customWidth="1"/>
    <col min="15371" max="15371" width="21.5546875" customWidth="1"/>
    <col min="15372" max="15372" width="4.109375" customWidth="1"/>
    <col min="15373" max="15373" width="7.5546875" customWidth="1"/>
    <col min="15374" max="15374" width="2.109375" customWidth="1"/>
    <col min="15375" max="15375" width="8.109375" customWidth="1"/>
    <col min="15376" max="15376" width="5.5546875" customWidth="1"/>
    <col min="15377" max="15377" width="19.109375" customWidth="1"/>
    <col min="15378" max="15378" width="1.5546875" customWidth="1"/>
    <col min="15379" max="15379" width="9.44140625" customWidth="1"/>
    <col min="15380" max="15380" width="7.33203125" customWidth="1"/>
    <col min="15381" max="15381" width="2" customWidth="1"/>
    <col min="15382" max="15382" width="4.33203125" customWidth="1"/>
    <col min="15383" max="15383" width="0.5546875" customWidth="1"/>
    <col min="15617" max="15617" width="0.44140625" customWidth="1"/>
    <col min="15618" max="15618" width="6.5546875" customWidth="1"/>
    <col min="15619" max="15619" width="6.44140625" customWidth="1"/>
    <col min="15620" max="15620" width="3.5546875" customWidth="1"/>
    <col min="15621" max="15621" width="6.109375" customWidth="1"/>
    <col min="15622" max="15622" width="0.6640625" customWidth="1"/>
    <col min="15623" max="15623" width="11.5546875" customWidth="1"/>
    <col min="15624" max="15624" width="6.33203125" customWidth="1"/>
    <col min="15625" max="15625" width="16.109375" customWidth="1"/>
    <col min="15626" max="15626" width="1.88671875" customWidth="1"/>
    <col min="15627" max="15627" width="21.5546875" customWidth="1"/>
    <col min="15628" max="15628" width="4.109375" customWidth="1"/>
    <col min="15629" max="15629" width="7.5546875" customWidth="1"/>
    <col min="15630" max="15630" width="2.109375" customWidth="1"/>
    <col min="15631" max="15631" width="8.109375" customWidth="1"/>
    <col min="15632" max="15632" width="5.5546875" customWidth="1"/>
    <col min="15633" max="15633" width="19.109375" customWidth="1"/>
    <col min="15634" max="15634" width="1.5546875" customWidth="1"/>
    <col min="15635" max="15635" width="9.44140625" customWidth="1"/>
    <col min="15636" max="15636" width="7.33203125" customWidth="1"/>
    <col min="15637" max="15637" width="2" customWidth="1"/>
    <col min="15638" max="15638" width="4.33203125" customWidth="1"/>
    <col min="15639" max="15639" width="0.5546875" customWidth="1"/>
    <col min="15873" max="15873" width="0.44140625" customWidth="1"/>
    <col min="15874" max="15874" width="6.5546875" customWidth="1"/>
    <col min="15875" max="15875" width="6.44140625" customWidth="1"/>
    <col min="15876" max="15876" width="3.5546875" customWidth="1"/>
    <col min="15877" max="15877" width="6.109375" customWidth="1"/>
    <col min="15878" max="15878" width="0.6640625" customWidth="1"/>
    <col min="15879" max="15879" width="11.5546875" customWidth="1"/>
    <col min="15880" max="15880" width="6.33203125" customWidth="1"/>
    <col min="15881" max="15881" width="16.109375" customWidth="1"/>
    <col min="15882" max="15882" width="1.88671875" customWidth="1"/>
    <col min="15883" max="15883" width="21.5546875" customWidth="1"/>
    <col min="15884" max="15884" width="4.109375" customWidth="1"/>
    <col min="15885" max="15885" width="7.5546875" customWidth="1"/>
    <col min="15886" max="15886" width="2.109375" customWidth="1"/>
    <col min="15887" max="15887" width="8.109375" customWidth="1"/>
    <col min="15888" max="15888" width="5.5546875" customWidth="1"/>
    <col min="15889" max="15889" width="19.109375" customWidth="1"/>
    <col min="15890" max="15890" width="1.5546875" customWidth="1"/>
    <col min="15891" max="15891" width="9.44140625" customWidth="1"/>
    <col min="15892" max="15892" width="7.33203125" customWidth="1"/>
    <col min="15893" max="15893" width="2" customWidth="1"/>
    <col min="15894" max="15894" width="4.33203125" customWidth="1"/>
    <col min="15895" max="15895" width="0.5546875" customWidth="1"/>
    <col min="16129" max="16129" width="0.44140625" customWidth="1"/>
    <col min="16130" max="16130" width="6.5546875" customWidth="1"/>
    <col min="16131" max="16131" width="6.44140625" customWidth="1"/>
    <col min="16132" max="16132" width="3.5546875" customWidth="1"/>
    <col min="16133" max="16133" width="6.109375" customWidth="1"/>
    <col min="16134" max="16134" width="0.6640625" customWidth="1"/>
    <col min="16135" max="16135" width="11.5546875" customWidth="1"/>
    <col min="16136" max="16136" width="6.33203125" customWidth="1"/>
    <col min="16137" max="16137" width="16.109375" customWidth="1"/>
    <col min="16138" max="16138" width="1.88671875" customWidth="1"/>
    <col min="16139" max="16139" width="21.5546875" customWidth="1"/>
    <col min="16140" max="16140" width="4.109375" customWidth="1"/>
    <col min="16141" max="16141" width="7.5546875" customWidth="1"/>
    <col min="16142" max="16142" width="2.109375" customWidth="1"/>
    <col min="16143" max="16143" width="8.109375" customWidth="1"/>
    <col min="16144" max="16144" width="5.5546875" customWidth="1"/>
    <col min="16145" max="16145" width="19.109375" customWidth="1"/>
    <col min="16146" max="16146" width="1.5546875" customWidth="1"/>
    <col min="16147" max="16147" width="9.44140625" customWidth="1"/>
    <col min="16148" max="16148" width="7.33203125" customWidth="1"/>
    <col min="16149" max="16149" width="2" customWidth="1"/>
    <col min="16150" max="16150" width="4.33203125" customWidth="1"/>
    <col min="16151" max="16151" width="0.5546875" customWidth="1"/>
  </cols>
  <sheetData>
    <row r="1" spans="2:23" ht="14.25" customHeight="1">
      <c r="C1" s="272" t="s">
        <v>9</v>
      </c>
      <c r="D1" s="272"/>
      <c r="E1" s="272"/>
      <c r="F1" s="272"/>
      <c r="G1" s="272"/>
      <c r="H1" s="272"/>
      <c r="I1" s="272"/>
      <c r="O1" s="272" t="s">
        <v>21</v>
      </c>
      <c r="P1" s="272"/>
      <c r="Q1" s="272"/>
      <c r="R1" s="272"/>
      <c r="S1" s="272"/>
    </row>
    <row r="2" spans="2:23" ht="3" customHeight="1">
      <c r="C2" s="272"/>
      <c r="D2" s="272"/>
      <c r="E2" s="272"/>
      <c r="F2" s="272"/>
      <c r="G2" s="272"/>
      <c r="H2" s="272"/>
      <c r="I2" s="272"/>
      <c r="O2" s="261" t="s">
        <v>22</v>
      </c>
      <c r="P2" s="261"/>
      <c r="Q2" s="261"/>
      <c r="R2" s="261"/>
      <c r="S2" s="261"/>
    </row>
    <row r="3" spans="2:23" ht="0.75" customHeight="1">
      <c r="C3" s="272"/>
      <c r="D3" s="272"/>
      <c r="E3" s="272"/>
      <c r="F3" s="272"/>
      <c r="G3" s="272"/>
      <c r="H3" s="272"/>
      <c r="I3" s="272"/>
      <c r="O3" s="261"/>
      <c r="P3" s="261"/>
      <c r="Q3" s="261"/>
      <c r="R3" s="261"/>
      <c r="S3" s="261"/>
    </row>
    <row r="4" spans="2:23" ht="14.25" customHeight="1">
      <c r="C4" s="1"/>
      <c r="D4" s="1"/>
      <c r="E4" s="1"/>
      <c r="F4" s="1"/>
      <c r="G4" s="1"/>
      <c r="H4" s="1"/>
      <c r="I4" s="1"/>
      <c r="O4" s="261"/>
      <c r="P4" s="261"/>
      <c r="Q4" s="261"/>
      <c r="R4" s="261"/>
      <c r="S4" s="261"/>
    </row>
    <row r="5" spans="2:23" ht="1.5" customHeight="1">
      <c r="C5" s="1"/>
      <c r="D5" s="1"/>
      <c r="E5" s="1"/>
      <c r="F5" s="1"/>
      <c r="G5" s="1"/>
      <c r="H5" s="1"/>
      <c r="I5" s="1"/>
      <c r="Q5" s="2"/>
    </row>
    <row r="6" spans="2:23" ht="1.5" customHeight="1">
      <c r="C6" s="1"/>
      <c r="D6" s="1"/>
      <c r="E6" s="1"/>
      <c r="F6" s="1"/>
      <c r="G6" s="1"/>
      <c r="H6" s="1"/>
      <c r="I6" s="1"/>
    </row>
    <row r="7" spans="2:23" ht="16.5" customHeight="1">
      <c r="G7" s="261" t="s">
        <v>12</v>
      </c>
      <c r="H7" s="261"/>
      <c r="I7" s="261"/>
      <c r="J7" s="261"/>
      <c r="K7" s="261"/>
      <c r="L7" s="261"/>
      <c r="M7" s="261"/>
      <c r="N7" s="261"/>
      <c r="O7" s="261"/>
      <c r="P7" s="261"/>
      <c r="Q7" s="261"/>
      <c r="R7" s="261"/>
    </row>
    <row r="8" spans="2:23" ht="16.5" customHeight="1">
      <c r="G8" s="273" t="s">
        <v>349</v>
      </c>
      <c r="H8" s="273"/>
      <c r="I8" s="273"/>
      <c r="J8" s="273"/>
      <c r="K8" s="273"/>
      <c r="L8" s="273"/>
      <c r="M8" s="273"/>
      <c r="N8" s="273"/>
      <c r="O8" s="273"/>
      <c r="P8" s="273"/>
      <c r="Q8" s="273"/>
      <c r="R8" s="273"/>
    </row>
    <row r="9" spans="2:23" ht="16.5" customHeight="1">
      <c r="G9" s="273" t="s">
        <v>50</v>
      </c>
      <c r="H9" s="273"/>
      <c r="I9" s="273"/>
      <c r="J9" s="273"/>
      <c r="K9" s="273"/>
      <c r="L9" s="273"/>
      <c r="M9" s="273"/>
      <c r="N9" s="273"/>
      <c r="O9" s="273"/>
      <c r="P9" s="273"/>
      <c r="Q9" s="273"/>
      <c r="R9" s="273"/>
    </row>
    <row r="10" spans="2:23" ht="28.5" customHeight="1">
      <c r="B10" s="3" t="s">
        <v>11</v>
      </c>
      <c r="C10" s="274" t="s">
        <v>13</v>
      </c>
      <c r="D10" s="274"/>
      <c r="E10" s="274" t="s">
        <v>14</v>
      </c>
      <c r="F10" s="274"/>
      <c r="G10" s="274"/>
      <c r="H10" s="274" t="s">
        <v>15</v>
      </c>
      <c r="I10" s="274"/>
      <c r="J10" s="274"/>
      <c r="K10" s="4" t="s">
        <v>16</v>
      </c>
      <c r="L10" s="274" t="s">
        <v>0</v>
      </c>
      <c r="M10" s="274"/>
      <c r="N10" s="274" t="s">
        <v>23</v>
      </c>
      <c r="O10" s="274"/>
      <c r="P10" s="274" t="s">
        <v>24</v>
      </c>
      <c r="Q10" s="274"/>
      <c r="R10" s="274"/>
      <c r="S10" s="274"/>
      <c r="T10" s="274" t="s">
        <v>31</v>
      </c>
      <c r="U10" s="274"/>
      <c r="V10" s="274"/>
      <c r="W10" s="274"/>
    </row>
    <row r="11" spans="2:23" ht="24.75" customHeight="1">
      <c r="B11" s="5">
        <v>1</v>
      </c>
      <c r="C11" s="262" t="s">
        <v>29</v>
      </c>
      <c r="D11" s="262"/>
      <c r="E11" s="262" t="s">
        <v>117</v>
      </c>
      <c r="F11" s="262"/>
      <c r="G11" s="262"/>
      <c r="H11" s="267" t="s">
        <v>118</v>
      </c>
      <c r="I11" s="267"/>
      <c r="J11" s="267"/>
      <c r="K11" s="6" t="s">
        <v>57</v>
      </c>
      <c r="L11" s="268">
        <v>63080</v>
      </c>
      <c r="M11" s="268"/>
      <c r="N11" s="269">
        <v>45447.333610960646</v>
      </c>
      <c r="O11" s="269"/>
      <c r="P11" s="267" t="s">
        <v>196</v>
      </c>
      <c r="Q11" s="267"/>
      <c r="R11" s="267"/>
      <c r="S11" s="267"/>
      <c r="T11" s="262"/>
      <c r="U11" s="262"/>
      <c r="V11" s="262"/>
      <c r="W11" s="262"/>
    </row>
    <row r="12" spans="2:23" ht="25.5" customHeight="1">
      <c r="B12" s="5">
        <v>2</v>
      </c>
      <c r="C12" s="262" t="s">
        <v>29</v>
      </c>
      <c r="D12" s="262"/>
      <c r="E12" s="262" t="s">
        <v>350</v>
      </c>
      <c r="F12" s="262"/>
      <c r="G12" s="262"/>
      <c r="H12" s="267" t="s">
        <v>351</v>
      </c>
      <c r="I12" s="267"/>
      <c r="J12" s="267"/>
      <c r="K12" s="6" t="s">
        <v>7</v>
      </c>
      <c r="L12" s="268">
        <v>214630</v>
      </c>
      <c r="M12" s="268"/>
      <c r="N12" s="269">
        <v>45447.333610960646</v>
      </c>
      <c r="O12" s="269"/>
      <c r="P12" s="267" t="s">
        <v>76</v>
      </c>
      <c r="Q12" s="267"/>
      <c r="R12" s="267"/>
      <c r="S12" s="267"/>
      <c r="T12" s="262"/>
      <c r="U12" s="262"/>
      <c r="V12" s="262"/>
      <c r="W12" s="262"/>
    </row>
    <row r="13" spans="2:23" ht="25.5" customHeight="1">
      <c r="B13" s="5">
        <v>3</v>
      </c>
      <c r="C13" s="262" t="s">
        <v>29</v>
      </c>
      <c r="D13" s="262"/>
      <c r="E13" s="262" t="s">
        <v>352</v>
      </c>
      <c r="F13" s="262"/>
      <c r="G13" s="262"/>
      <c r="H13" s="267" t="s">
        <v>126</v>
      </c>
      <c r="I13" s="267"/>
      <c r="J13" s="267"/>
      <c r="K13" s="6" t="s">
        <v>33</v>
      </c>
      <c r="L13" s="268">
        <v>98759</v>
      </c>
      <c r="M13" s="268"/>
      <c r="N13" s="269">
        <v>45447.341744826386</v>
      </c>
      <c r="O13" s="269"/>
      <c r="P13" s="267" t="s">
        <v>76</v>
      </c>
      <c r="Q13" s="267"/>
      <c r="R13" s="267"/>
      <c r="S13" s="267"/>
      <c r="T13" s="262"/>
      <c r="U13" s="262"/>
      <c r="V13" s="262"/>
      <c r="W13" s="262"/>
    </row>
    <row r="14" spans="2:23" ht="18" customHeight="1">
      <c r="B14" s="5">
        <v>4</v>
      </c>
      <c r="C14" s="262" t="s">
        <v>29</v>
      </c>
      <c r="D14" s="262"/>
      <c r="E14" s="262" t="s">
        <v>353</v>
      </c>
      <c r="F14" s="262"/>
      <c r="G14" s="262"/>
      <c r="H14" s="267" t="s">
        <v>94</v>
      </c>
      <c r="I14" s="267"/>
      <c r="J14" s="267"/>
      <c r="K14" s="6" t="s">
        <v>8</v>
      </c>
      <c r="L14" s="268">
        <v>500000</v>
      </c>
      <c r="M14" s="268"/>
      <c r="N14" s="269">
        <v>45447.346352199071</v>
      </c>
      <c r="O14" s="269"/>
      <c r="P14" s="267" t="s">
        <v>28</v>
      </c>
      <c r="Q14" s="267"/>
      <c r="R14" s="267"/>
      <c r="S14" s="267"/>
      <c r="T14" s="262"/>
      <c r="U14" s="262"/>
      <c r="V14" s="262"/>
      <c r="W14" s="262"/>
    </row>
    <row r="15" spans="2:23" ht="36" customHeight="1">
      <c r="B15" s="5">
        <v>5</v>
      </c>
      <c r="C15" s="262" t="s">
        <v>29</v>
      </c>
      <c r="D15" s="262"/>
      <c r="E15" s="262" t="s">
        <v>353</v>
      </c>
      <c r="F15" s="262"/>
      <c r="G15" s="262"/>
      <c r="H15" s="267" t="s">
        <v>94</v>
      </c>
      <c r="I15" s="267"/>
      <c r="J15" s="267"/>
      <c r="K15" s="6" t="s">
        <v>8</v>
      </c>
      <c r="L15" s="268">
        <v>345284</v>
      </c>
      <c r="M15" s="268"/>
      <c r="N15" s="269">
        <v>45447.346352199071</v>
      </c>
      <c r="O15" s="269"/>
      <c r="P15" s="267" t="s">
        <v>45</v>
      </c>
      <c r="Q15" s="267"/>
      <c r="R15" s="267"/>
      <c r="S15" s="267"/>
      <c r="T15" s="262"/>
      <c r="U15" s="262"/>
      <c r="V15" s="262"/>
      <c r="W15" s="262"/>
    </row>
    <row r="16" spans="2:23" ht="18" customHeight="1">
      <c r="B16" s="5">
        <v>6</v>
      </c>
      <c r="C16" s="262" t="s">
        <v>29</v>
      </c>
      <c r="D16" s="262"/>
      <c r="E16" s="262" t="s">
        <v>353</v>
      </c>
      <c r="F16" s="262"/>
      <c r="G16" s="262"/>
      <c r="H16" s="267" t="s">
        <v>94</v>
      </c>
      <c r="I16" s="267"/>
      <c r="J16" s="267"/>
      <c r="K16" s="6" t="s">
        <v>8</v>
      </c>
      <c r="L16" s="268">
        <v>500000</v>
      </c>
      <c r="M16" s="268"/>
      <c r="N16" s="269">
        <v>45447.346352199071</v>
      </c>
      <c r="O16" s="269"/>
      <c r="P16" s="267" t="s">
        <v>26</v>
      </c>
      <c r="Q16" s="267"/>
      <c r="R16" s="267"/>
      <c r="S16" s="267"/>
      <c r="T16" s="262"/>
      <c r="U16" s="262"/>
      <c r="V16" s="262"/>
      <c r="W16" s="262"/>
    </row>
    <row r="17" spans="2:23" ht="58.5" customHeight="1">
      <c r="B17" s="5">
        <v>7</v>
      </c>
      <c r="C17" s="262" t="s">
        <v>29</v>
      </c>
      <c r="D17" s="262"/>
      <c r="E17" s="262" t="s">
        <v>353</v>
      </c>
      <c r="F17" s="262"/>
      <c r="G17" s="262"/>
      <c r="H17" s="267" t="s">
        <v>94</v>
      </c>
      <c r="I17" s="267"/>
      <c r="J17" s="267"/>
      <c r="K17" s="6" t="s">
        <v>8</v>
      </c>
      <c r="L17" s="268">
        <v>410359</v>
      </c>
      <c r="M17" s="268"/>
      <c r="N17" s="269">
        <v>45447.346352199071</v>
      </c>
      <c r="O17" s="269"/>
      <c r="P17" s="267" t="s">
        <v>35</v>
      </c>
      <c r="Q17" s="267"/>
      <c r="R17" s="267"/>
      <c r="S17" s="267"/>
      <c r="T17" s="262"/>
      <c r="U17" s="262"/>
      <c r="V17" s="262"/>
      <c r="W17" s="262"/>
    </row>
    <row r="18" spans="2:23" ht="24.75" customHeight="1">
      <c r="B18" s="5">
        <v>8</v>
      </c>
      <c r="C18" s="262" t="s">
        <v>29</v>
      </c>
      <c r="D18" s="262"/>
      <c r="E18" s="262" t="s">
        <v>353</v>
      </c>
      <c r="F18" s="262"/>
      <c r="G18" s="262"/>
      <c r="H18" s="267" t="s">
        <v>94</v>
      </c>
      <c r="I18" s="267"/>
      <c r="J18" s="267"/>
      <c r="K18" s="6" t="s">
        <v>8</v>
      </c>
      <c r="L18" s="268">
        <v>93064</v>
      </c>
      <c r="M18" s="268"/>
      <c r="N18" s="269">
        <v>45447.346352199071</v>
      </c>
      <c r="O18" s="269"/>
      <c r="P18" s="267" t="s">
        <v>36</v>
      </c>
      <c r="Q18" s="267"/>
      <c r="R18" s="267"/>
      <c r="S18" s="267"/>
      <c r="T18" s="262"/>
      <c r="U18" s="262"/>
      <c r="V18" s="262"/>
      <c r="W18" s="262"/>
    </row>
    <row r="19" spans="2:23" ht="18" customHeight="1">
      <c r="B19" s="5">
        <v>9</v>
      </c>
      <c r="C19" s="262" t="s">
        <v>29</v>
      </c>
      <c r="D19" s="262"/>
      <c r="E19" s="262" t="s">
        <v>353</v>
      </c>
      <c r="F19" s="262"/>
      <c r="G19" s="262"/>
      <c r="H19" s="267" t="s">
        <v>94</v>
      </c>
      <c r="I19" s="267"/>
      <c r="J19" s="267"/>
      <c r="K19" s="6" t="s">
        <v>8</v>
      </c>
      <c r="L19" s="268">
        <v>400000</v>
      </c>
      <c r="M19" s="268"/>
      <c r="N19" s="269">
        <v>45447.346352199071</v>
      </c>
      <c r="O19" s="269"/>
      <c r="P19" s="267" t="s">
        <v>25</v>
      </c>
      <c r="Q19" s="267"/>
      <c r="R19" s="267"/>
      <c r="S19" s="267"/>
      <c r="T19" s="262"/>
      <c r="U19" s="262"/>
      <c r="V19" s="262"/>
      <c r="W19" s="262"/>
    </row>
    <row r="20" spans="2:23" ht="58.5" customHeight="1">
      <c r="B20" s="5">
        <v>10</v>
      </c>
      <c r="C20" s="262" t="s">
        <v>29</v>
      </c>
      <c r="D20" s="262"/>
      <c r="E20" s="262" t="s">
        <v>353</v>
      </c>
      <c r="F20" s="262"/>
      <c r="G20" s="262"/>
      <c r="H20" s="267" t="s">
        <v>94</v>
      </c>
      <c r="I20" s="267"/>
      <c r="J20" s="267"/>
      <c r="K20" s="6" t="s">
        <v>8</v>
      </c>
      <c r="L20" s="268">
        <v>635293</v>
      </c>
      <c r="M20" s="268"/>
      <c r="N20" s="269">
        <v>45447.346352199071</v>
      </c>
      <c r="O20" s="269"/>
      <c r="P20" s="267" t="s">
        <v>165</v>
      </c>
      <c r="Q20" s="267"/>
      <c r="R20" s="267"/>
      <c r="S20" s="267"/>
      <c r="T20" s="262"/>
      <c r="U20" s="262"/>
      <c r="V20" s="262"/>
      <c r="W20" s="262"/>
    </row>
    <row r="21" spans="2:23" ht="58.5" customHeight="1">
      <c r="B21" s="5">
        <v>11</v>
      </c>
      <c r="C21" s="262" t="s">
        <v>29</v>
      </c>
      <c r="D21" s="262"/>
      <c r="E21" s="262" t="s">
        <v>117</v>
      </c>
      <c r="F21" s="262"/>
      <c r="G21" s="262"/>
      <c r="H21" s="267" t="s">
        <v>118</v>
      </c>
      <c r="I21" s="267"/>
      <c r="J21" s="267"/>
      <c r="K21" s="6" t="s">
        <v>57</v>
      </c>
      <c r="L21" s="268">
        <v>803184</v>
      </c>
      <c r="M21" s="268"/>
      <c r="N21" s="269">
        <v>45448.333610960646</v>
      </c>
      <c r="O21" s="269"/>
      <c r="P21" s="267" t="s">
        <v>354</v>
      </c>
      <c r="Q21" s="267"/>
      <c r="R21" s="267"/>
      <c r="S21" s="267"/>
      <c r="T21" s="262"/>
      <c r="U21" s="262"/>
      <c r="V21" s="262"/>
      <c r="W21" s="262"/>
    </row>
    <row r="22" spans="2:23" ht="24.75" customHeight="1">
      <c r="B22" s="5">
        <v>12</v>
      </c>
      <c r="C22" s="262" t="s">
        <v>29</v>
      </c>
      <c r="D22" s="262"/>
      <c r="E22" s="262" t="s">
        <v>117</v>
      </c>
      <c r="F22" s="262"/>
      <c r="G22" s="262"/>
      <c r="H22" s="267" t="s">
        <v>118</v>
      </c>
      <c r="I22" s="267"/>
      <c r="J22" s="267"/>
      <c r="K22" s="6" t="s">
        <v>57</v>
      </c>
      <c r="L22" s="268">
        <v>208260</v>
      </c>
      <c r="M22" s="268"/>
      <c r="N22" s="269">
        <v>45448.333610960646</v>
      </c>
      <c r="O22" s="269"/>
      <c r="P22" s="267" t="s">
        <v>36</v>
      </c>
      <c r="Q22" s="267"/>
      <c r="R22" s="267"/>
      <c r="S22" s="267"/>
      <c r="T22" s="262"/>
      <c r="U22" s="262"/>
      <c r="V22" s="262"/>
      <c r="W22" s="262"/>
    </row>
    <row r="23" spans="2:23" ht="48" customHeight="1">
      <c r="B23" s="5">
        <v>13</v>
      </c>
      <c r="C23" s="262" t="s">
        <v>29</v>
      </c>
      <c r="D23" s="262"/>
      <c r="E23" s="262" t="s">
        <v>117</v>
      </c>
      <c r="F23" s="262"/>
      <c r="G23" s="262"/>
      <c r="H23" s="267" t="s">
        <v>118</v>
      </c>
      <c r="I23" s="267"/>
      <c r="J23" s="267"/>
      <c r="K23" s="6" t="s">
        <v>57</v>
      </c>
      <c r="L23" s="268">
        <v>419365</v>
      </c>
      <c r="M23" s="268"/>
      <c r="N23" s="269">
        <v>45448.333610960646</v>
      </c>
      <c r="O23" s="269"/>
      <c r="P23" s="267" t="s">
        <v>355</v>
      </c>
      <c r="Q23" s="267"/>
      <c r="R23" s="267"/>
      <c r="S23" s="267"/>
      <c r="T23" s="262"/>
      <c r="U23" s="262"/>
      <c r="V23" s="262"/>
      <c r="W23" s="262"/>
    </row>
    <row r="24" spans="2:23" ht="24.75" customHeight="1">
      <c r="B24" s="5">
        <v>14</v>
      </c>
      <c r="C24" s="262" t="s">
        <v>29</v>
      </c>
      <c r="D24" s="262"/>
      <c r="E24" s="262" t="s">
        <v>117</v>
      </c>
      <c r="F24" s="262"/>
      <c r="G24" s="262"/>
      <c r="H24" s="267" t="s">
        <v>118</v>
      </c>
      <c r="I24" s="267"/>
      <c r="J24" s="267"/>
      <c r="K24" s="6" t="s">
        <v>57</v>
      </c>
      <c r="L24" s="268">
        <v>156111</v>
      </c>
      <c r="M24" s="268"/>
      <c r="N24" s="269">
        <v>45448.333610960646</v>
      </c>
      <c r="O24" s="269"/>
      <c r="P24" s="267" t="s">
        <v>42</v>
      </c>
      <c r="Q24" s="267"/>
      <c r="R24" s="267"/>
      <c r="S24" s="267"/>
      <c r="T24" s="262"/>
      <c r="U24" s="262"/>
      <c r="V24" s="262"/>
      <c r="W24" s="262"/>
    </row>
    <row r="25" spans="2:23" ht="18" customHeight="1">
      <c r="B25" s="5">
        <v>15</v>
      </c>
      <c r="C25" s="262" t="s">
        <v>29</v>
      </c>
      <c r="D25" s="262"/>
      <c r="E25" s="262" t="s">
        <v>337</v>
      </c>
      <c r="F25" s="262"/>
      <c r="G25" s="262"/>
      <c r="H25" s="267" t="s">
        <v>338</v>
      </c>
      <c r="I25" s="267"/>
      <c r="J25" s="267"/>
      <c r="K25" s="6" t="s">
        <v>86</v>
      </c>
      <c r="L25" s="268">
        <v>600000</v>
      </c>
      <c r="M25" s="268"/>
      <c r="N25" s="269">
        <v>45450.589363425926</v>
      </c>
      <c r="O25" s="269"/>
      <c r="P25" s="267" t="s">
        <v>28</v>
      </c>
      <c r="Q25" s="267"/>
      <c r="R25" s="267"/>
      <c r="S25" s="267"/>
      <c r="T25" s="262"/>
      <c r="U25" s="262"/>
      <c r="V25" s="262"/>
      <c r="W25" s="262"/>
    </row>
    <row r="26" spans="2:23" ht="25.5" customHeight="1">
      <c r="B26" s="5">
        <v>16</v>
      </c>
      <c r="C26" s="262" t="s">
        <v>29</v>
      </c>
      <c r="D26" s="262"/>
      <c r="E26" s="262" t="s">
        <v>337</v>
      </c>
      <c r="F26" s="262"/>
      <c r="G26" s="262"/>
      <c r="H26" s="267" t="s">
        <v>338</v>
      </c>
      <c r="I26" s="267"/>
      <c r="J26" s="267"/>
      <c r="K26" s="6" t="s">
        <v>86</v>
      </c>
      <c r="L26" s="268">
        <v>224313</v>
      </c>
      <c r="M26" s="268"/>
      <c r="N26" s="269">
        <v>45450.589363425926</v>
      </c>
      <c r="O26" s="269"/>
      <c r="P26" s="267" t="s">
        <v>356</v>
      </c>
      <c r="Q26" s="267"/>
      <c r="R26" s="267"/>
      <c r="S26" s="267"/>
      <c r="T26" s="262"/>
      <c r="U26" s="262"/>
      <c r="V26" s="262"/>
      <c r="W26" s="262"/>
    </row>
    <row r="27" spans="2:23" ht="18" customHeight="1">
      <c r="B27" s="5">
        <v>17</v>
      </c>
      <c r="C27" s="262" t="s">
        <v>29</v>
      </c>
      <c r="D27" s="262"/>
      <c r="E27" s="262" t="s">
        <v>142</v>
      </c>
      <c r="F27" s="262"/>
      <c r="G27" s="262"/>
      <c r="H27" s="267" t="s">
        <v>143</v>
      </c>
      <c r="I27" s="267"/>
      <c r="J27" s="267"/>
      <c r="K27" s="6" t="s">
        <v>58</v>
      </c>
      <c r="L27" s="268">
        <v>300000</v>
      </c>
      <c r="M27" s="268"/>
      <c r="N27" s="269">
        <v>45450.704317129625</v>
      </c>
      <c r="O27" s="269"/>
      <c r="P27" s="267" t="s">
        <v>28</v>
      </c>
      <c r="Q27" s="267"/>
      <c r="R27" s="267"/>
      <c r="S27" s="267"/>
      <c r="T27" s="262"/>
      <c r="U27" s="262"/>
      <c r="V27" s="262"/>
      <c r="W27" s="262"/>
    </row>
    <row r="28" spans="2:23" ht="48" customHeight="1">
      <c r="B28" s="5">
        <v>18</v>
      </c>
      <c r="C28" s="262" t="s">
        <v>29</v>
      </c>
      <c r="D28" s="262"/>
      <c r="E28" s="262" t="s">
        <v>357</v>
      </c>
      <c r="F28" s="262"/>
      <c r="G28" s="262"/>
      <c r="H28" s="267" t="s">
        <v>112</v>
      </c>
      <c r="I28" s="267"/>
      <c r="J28" s="267"/>
      <c r="K28" s="6" t="s">
        <v>62</v>
      </c>
      <c r="L28" s="268">
        <v>122223</v>
      </c>
      <c r="M28" s="268"/>
      <c r="N28" s="269">
        <v>45451.36575251157</v>
      </c>
      <c r="O28" s="269"/>
      <c r="P28" s="267" t="s">
        <v>358</v>
      </c>
      <c r="Q28" s="267"/>
      <c r="R28" s="267"/>
      <c r="S28" s="267"/>
      <c r="T28" s="262"/>
      <c r="U28" s="262"/>
      <c r="V28" s="262"/>
      <c r="W28" s="262"/>
    </row>
    <row r="29" spans="2:23" ht="24.75" customHeight="1">
      <c r="B29" s="5">
        <v>19</v>
      </c>
      <c r="C29" s="262" t="s">
        <v>29</v>
      </c>
      <c r="D29" s="262"/>
      <c r="E29" s="262" t="s">
        <v>357</v>
      </c>
      <c r="F29" s="262"/>
      <c r="G29" s="262"/>
      <c r="H29" s="267" t="s">
        <v>112</v>
      </c>
      <c r="I29" s="267"/>
      <c r="J29" s="267"/>
      <c r="K29" s="6" t="s">
        <v>62</v>
      </c>
      <c r="L29" s="268">
        <v>36916</v>
      </c>
      <c r="M29" s="268"/>
      <c r="N29" s="269">
        <v>45451.36575251157</v>
      </c>
      <c r="O29" s="269"/>
      <c r="P29" s="267" t="s">
        <v>291</v>
      </c>
      <c r="Q29" s="267"/>
      <c r="R29" s="267"/>
      <c r="S29" s="267"/>
      <c r="T29" s="262"/>
      <c r="U29" s="262"/>
      <c r="V29" s="262"/>
      <c r="W29" s="262"/>
    </row>
    <row r="30" spans="2:23" ht="25.5" customHeight="1">
      <c r="B30" s="5">
        <v>20</v>
      </c>
      <c r="C30" s="262" t="s">
        <v>29</v>
      </c>
      <c r="D30" s="262"/>
      <c r="E30" s="262" t="s">
        <v>357</v>
      </c>
      <c r="F30" s="262"/>
      <c r="G30" s="262"/>
      <c r="H30" s="267" t="s">
        <v>112</v>
      </c>
      <c r="I30" s="267"/>
      <c r="J30" s="267"/>
      <c r="K30" s="6" t="s">
        <v>62</v>
      </c>
      <c r="L30" s="268">
        <v>500000</v>
      </c>
      <c r="M30" s="268"/>
      <c r="N30" s="269">
        <v>45451.36575251157</v>
      </c>
      <c r="O30" s="269"/>
      <c r="P30" s="267" t="s">
        <v>25</v>
      </c>
      <c r="Q30" s="267"/>
      <c r="R30" s="267"/>
      <c r="S30" s="267"/>
      <c r="T30" s="262"/>
      <c r="U30" s="262"/>
      <c r="V30" s="262"/>
      <c r="W30" s="262"/>
    </row>
    <row r="31" spans="2:23" ht="58.5" customHeight="1">
      <c r="B31" s="5">
        <v>21</v>
      </c>
      <c r="C31" s="262" t="s">
        <v>29</v>
      </c>
      <c r="D31" s="262"/>
      <c r="E31" s="262" t="s">
        <v>357</v>
      </c>
      <c r="F31" s="262"/>
      <c r="G31" s="262"/>
      <c r="H31" s="267" t="s">
        <v>112</v>
      </c>
      <c r="I31" s="267"/>
      <c r="J31" s="267"/>
      <c r="K31" s="6" t="s">
        <v>62</v>
      </c>
      <c r="L31" s="268">
        <v>213916</v>
      </c>
      <c r="M31" s="268"/>
      <c r="N31" s="269">
        <v>45451.36575251157</v>
      </c>
      <c r="O31" s="269"/>
      <c r="P31" s="267" t="s">
        <v>165</v>
      </c>
      <c r="Q31" s="267"/>
      <c r="R31" s="267"/>
      <c r="S31" s="267"/>
      <c r="T31" s="262"/>
      <c r="U31" s="262"/>
      <c r="V31" s="262"/>
      <c r="W31" s="262"/>
    </row>
    <row r="32" spans="2:23" ht="18" customHeight="1">
      <c r="B32" s="5">
        <v>22</v>
      </c>
      <c r="C32" s="262" t="s">
        <v>29</v>
      </c>
      <c r="D32" s="262"/>
      <c r="E32" s="262" t="s">
        <v>359</v>
      </c>
      <c r="F32" s="262"/>
      <c r="G32" s="262"/>
      <c r="H32" s="267" t="s">
        <v>324</v>
      </c>
      <c r="I32" s="267"/>
      <c r="J32" s="267"/>
      <c r="K32" s="6" t="s">
        <v>51</v>
      </c>
      <c r="L32" s="268">
        <v>100000</v>
      </c>
      <c r="M32" s="268"/>
      <c r="N32" s="269">
        <v>45451.637881944444</v>
      </c>
      <c r="O32" s="269"/>
      <c r="P32" s="267" t="s">
        <v>25</v>
      </c>
      <c r="Q32" s="267"/>
      <c r="R32" s="267"/>
      <c r="S32" s="267"/>
      <c r="T32" s="262"/>
      <c r="U32" s="262"/>
      <c r="V32" s="262"/>
      <c r="W32" s="262"/>
    </row>
    <row r="33" spans="2:23" ht="24.75" customHeight="1">
      <c r="B33" s="5">
        <v>23</v>
      </c>
      <c r="C33" s="262" t="s">
        <v>29</v>
      </c>
      <c r="D33" s="262"/>
      <c r="E33" s="262" t="s">
        <v>360</v>
      </c>
      <c r="F33" s="262"/>
      <c r="G33" s="262"/>
      <c r="H33" s="267" t="s">
        <v>361</v>
      </c>
      <c r="I33" s="267"/>
      <c r="J33" s="267"/>
      <c r="K33" s="6" t="s">
        <v>85</v>
      </c>
      <c r="L33" s="268">
        <v>11008</v>
      </c>
      <c r="M33" s="268"/>
      <c r="N33" s="269">
        <v>45451.640821759254</v>
      </c>
      <c r="O33" s="269"/>
      <c r="P33" s="267" t="s">
        <v>196</v>
      </c>
      <c r="Q33" s="267"/>
      <c r="R33" s="267"/>
      <c r="S33" s="267"/>
      <c r="T33" s="262"/>
      <c r="U33" s="262"/>
      <c r="V33" s="262"/>
      <c r="W33" s="262"/>
    </row>
    <row r="34" spans="2:23" ht="36" customHeight="1">
      <c r="B34" s="5">
        <v>24</v>
      </c>
      <c r="C34" s="262" t="s">
        <v>29</v>
      </c>
      <c r="D34" s="262"/>
      <c r="E34" s="262" t="s">
        <v>360</v>
      </c>
      <c r="F34" s="262"/>
      <c r="G34" s="262"/>
      <c r="H34" s="267" t="s">
        <v>361</v>
      </c>
      <c r="I34" s="267"/>
      <c r="J34" s="267"/>
      <c r="K34" s="6" t="s">
        <v>85</v>
      </c>
      <c r="L34" s="268">
        <v>126289</v>
      </c>
      <c r="M34" s="268"/>
      <c r="N34" s="269">
        <v>45451.640821759254</v>
      </c>
      <c r="O34" s="269"/>
      <c r="P34" s="267" t="s">
        <v>362</v>
      </c>
      <c r="Q34" s="267"/>
      <c r="R34" s="267"/>
      <c r="S34" s="267"/>
      <c r="T34" s="262"/>
      <c r="U34" s="262"/>
      <c r="V34" s="262"/>
      <c r="W34" s="262"/>
    </row>
    <row r="35" spans="2:23" ht="48" customHeight="1">
      <c r="B35" s="5">
        <v>25</v>
      </c>
      <c r="C35" s="262" t="s">
        <v>29</v>
      </c>
      <c r="D35" s="262"/>
      <c r="E35" s="262" t="s">
        <v>360</v>
      </c>
      <c r="F35" s="262"/>
      <c r="G35" s="262"/>
      <c r="H35" s="267" t="s">
        <v>361</v>
      </c>
      <c r="I35" s="267"/>
      <c r="J35" s="267"/>
      <c r="K35" s="6" t="s">
        <v>85</v>
      </c>
      <c r="L35" s="268">
        <v>285230</v>
      </c>
      <c r="M35" s="268"/>
      <c r="N35" s="269">
        <v>45451.640821759254</v>
      </c>
      <c r="O35" s="269"/>
      <c r="P35" s="267" t="s">
        <v>172</v>
      </c>
      <c r="Q35" s="267"/>
      <c r="R35" s="267"/>
      <c r="S35" s="267"/>
      <c r="T35" s="262"/>
      <c r="U35" s="262"/>
      <c r="V35" s="262"/>
      <c r="W35" s="262"/>
    </row>
    <row r="36" spans="2:23" ht="36" customHeight="1">
      <c r="B36" s="5">
        <v>26</v>
      </c>
      <c r="C36" s="262" t="s">
        <v>29</v>
      </c>
      <c r="D36" s="262"/>
      <c r="E36" s="262" t="s">
        <v>363</v>
      </c>
      <c r="F36" s="262"/>
      <c r="G36" s="262"/>
      <c r="H36" s="267" t="s">
        <v>364</v>
      </c>
      <c r="I36" s="267"/>
      <c r="J36" s="267"/>
      <c r="K36" s="6" t="s">
        <v>85</v>
      </c>
      <c r="L36" s="268">
        <v>126289</v>
      </c>
      <c r="M36" s="268"/>
      <c r="N36" s="269">
        <v>45451.640821759254</v>
      </c>
      <c r="O36" s="269"/>
      <c r="P36" s="267" t="s">
        <v>362</v>
      </c>
      <c r="Q36" s="267"/>
      <c r="R36" s="267"/>
      <c r="S36" s="267"/>
      <c r="T36" s="262"/>
      <c r="U36" s="262"/>
      <c r="V36" s="262"/>
      <c r="W36" s="262"/>
    </row>
    <row r="37" spans="2:23" ht="47.25" customHeight="1">
      <c r="B37" s="5">
        <v>27</v>
      </c>
      <c r="C37" s="262" t="s">
        <v>29</v>
      </c>
      <c r="D37" s="262"/>
      <c r="E37" s="262" t="s">
        <v>363</v>
      </c>
      <c r="F37" s="262"/>
      <c r="G37" s="262"/>
      <c r="H37" s="267" t="s">
        <v>364</v>
      </c>
      <c r="I37" s="267"/>
      <c r="J37" s="267"/>
      <c r="K37" s="6" t="s">
        <v>85</v>
      </c>
      <c r="L37" s="268">
        <v>296238</v>
      </c>
      <c r="M37" s="268"/>
      <c r="N37" s="269">
        <v>45451.640821759254</v>
      </c>
      <c r="O37" s="269"/>
      <c r="P37" s="267" t="s">
        <v>172</v>
      </c>
      <c r="Q37" s="267"/>
      <c r="R37" s="267"/>
      <c r="S37" s="267"/>
      <c r="T37" s="262"/>
      <c r="U37" s="262"/>
      <c r="V37" s="262"/>
      <c r="W37" s="262"/>
    </row>
    <row r="38" spans="2:23" ht="48" customHeight="1">
      <c r="B38" s="5">
        <v>28</v>
      </c>
      <c r="C38" s="262" t="s">
        <v>29</v>
      </c>
      <c r="D38" s="262"/>
      <c r="E38" s="262" t="s">
        <v>365</v>
      </c>
      <c r="F38" s="262"/>
      <c r="G38" s="262"/>
      <c r="H38" s="267" t="s">
        <v>366</v>
      </c>
      <c r="I38" s="267"/>
      <c r="J38" s="267"/>
      <c r="K38" s="6" t="s">
        <v>145</v>
      </c>
      <c r="L38" s="268">
        <v>285230</v>
      </c>
      <c r="M38" s="268"/>
      <c r="N38" s="269">
        <v>45451.640821759254</v>
      </c>
      <c r="O38" s="269"/>
      <c r="P38" s="267" t="s">
        <v>172</v>
      </c>
      <c r="Q38" s="267"/>
      <c r="R38" s="267"/>
      <c r="S38" s="267"/>
      <c r="T38" s="262"/>
      <c r="U38" s="262"/>
      <c r="V38" s="262"/>
      <c r="W38" s="262"/>
    </row>
    <row r="39" spans="2:23" ht="24.75" customHeight="1">
      <c r="B39" s="5">
        <v>29</v>
      </c>
      <c r="C39" s="262" t="s">
        <v>29</v>
      </c>
      <c r="D39" s="262"/>
      <c r="E39" s="262" t="s">
        <v>365</v>
      </c>
      <c r="F39" s="262"/>
      <c r="G39" s="262"/>
      <c r="H39" s="267" t="s">
        <v>366</v>
      </c>
      <c r="I39" s="267"/>
      <c r="J39" s="267"/>
      <c r="K39" s="6" t="s">
        <v>145</v>
      </c>
      <c r="L39" s="268">
        <v>1107</v>
      </c>
      <c r="M39" s="268"/>
      <c r="N39" s="269">
        <v>45451.640821759254</v>
      </c>
      <c r="O39" s="269"/>
      <c r="P39" s="267" t="s">
        <v>367</v>
      </c>
      <c r="Q39" s="267"/>
      <c r="R39" s="267"/>
      <c r="S39" s="267"/>
      <c r="T39" s="262"/>
      <c r="U39" s="262"/>
      <c r="V39" s="262"/>
      <c r="W39" s="262"/>
    </row>
    <row r="40" spans="2:23" ht="25.5" customHeight="1">
      <c r="B40" s="5">
        <v>30</v>
      </c>
      <c r="C40" s="262" t="s">
        <v>29</v>
      </c>
      <c r="D40" s="262"/>
      <c r="E40" s="262" t="s">
        <v>368</v>
      </c>
      <c r="F40" s="262"/>
      <c r="G40" s="262"/>
      <c r="H40" s="267" t="s">
        <v>369</v>
      </c>
      <c r="I40" s="267"/>
      <c r="J40" s="267"/>
      <c r="K40" s="6" t="s">
        <v>145</v>
      </c>
      <c r="L40" s="268">
        <v>31573</v>
      </c>
      <c r="M40" s="268"/>
      <c r="N40" s="269">
        <v>45451.660370370366</v>
      </c>
      <c r="O40" s="269"/>
      <c r="P40" s="267" t="s">
        <v>66</v>
      </c>
      <c r="Q40" s="267"/>
      <c r="R40" s="267"/>
      <c r="S40" s="267"/>
      <c r="T40" s="262"/>
      <c r="U40" s="262"/>
      <c r="V40" s="262"/>
      <c r="W40" s="262"/>
    </row>
    <row r="41" spans="2:23" ht="24.75" customHeight="1">
      <c r="B41" s="5">
        <v>31</v>
      </c>
      <c r="C41" s="262" t="s">
        <v>29</v>
      </c>
      <c r="D41" s="262"/>
      <c r="E41" s="262" t="s">
        <v>368</v>
      </c>
      <c r="F41" s="262"/>
      <c r="G41" s="262"/>
      <c r="H41" s="267" t="s">
        <v>369</v>
      </c>
      <c r="I41" s="267"/>
      <c r="J41" s="267"/>
      <c r="K41" s="6" t="s">
        <v>145</v>
      </c>
      <c r="L41" s="268">
        <v>53731</v>
      </c>
      <c r="M41" s="268"/>
      <c r="N41" s="269">
        <v>45451.660370370366</v>
      </c>
      <c r="O41" s="269"/>
      <c r="P41" s="267" t="s">
        <v>36</v>
      </c>
      <c r="Q41" s="267"/>
      <c r="R41" s="267"/>
      <c r="S41" s="267"/>
      <c r="T41" s="262"/>
      <c r="U41" s="262"/>
      <c r="V41" s="262"/>
      <c r="W41" s="262"/>
    </row>
    <row r="42" spans="2:23" ht="18" customHeight="1">
      <c r="B42" s="5">
        <v>32</v>
      </c>
      <c r="C42" s="262" t="s">
        <v>29</v>
      </c>
      <c r="D42" s="262"/>
      <c r="E42" s="262" t="s">
        <v>368</v>
      </c>
      <c r="F42" s="262"/>
      <c r="G42" s="262"/>
      <c r="H42" s="267" t="s">
        <v>369</v>
      </c>
      <c r="I42" s="267"/>
      <c r="J42" s="267"/>
      <c r="K42" s="6" t="s">
        <v>145</v>
      </c>
      <c r="L42" s="268">
        <v>500000</v>
      </c>
      <c r="M42" s="268"/>
      <c r="N42" s="269">
        <v>45451.660370370366</v>
      </c>
      <c r="O42" s="269"/>
      <c r="P42" s="267" t="s">
        <v>25</v>
      </c>
      <c r="Q42" s="267"/>
      <c r="R42" s="267"/>
      <c r="S42" s="267"/>
      <c r="T42" s="262"/>
      <c r="U42" s="262"/>
      <c r="V42" s="262"/>
      <c r="W42" s="262"/>
    </row>
    <row r="43" spans="2:23" ht="58.5" customHeight="1">
      <c r="B43" s="5">
        <v>33</v>
      </c>
      <c r="C43" s="262" t="s">
        <v>29</v>
      </c>
      <c r="D43" s="262"/>
      <c r="E43" s="262" t="s">
        <v>368</v>
      </c>
      <c r="F43" s="262"/>
      <c r="G43" s="262"/>
      <c r="H43" s="267" t="s">
        <v>369</v>
      </c>
      <c r="I43" s="267"/>
      <c r="J43" s="267"/>
      <c r="K43" s="6" t="s">
        <v>145</v>
      </c>
      <c r="L43" s="268">
        <v>1003696</v>
      </c>
      <c r="M43" s="268"/>
      <c r="N43" s="269">
        <v>45451.660370370366</v>
      </c>
      <c r="O43" s="269"/>
      <c r="P43" s="267" t="s">
        <v>165</v>
      </c>
      <c r="Q43" s="267"/>
      <c r="R43" s="267"/>
      <c r="S43" s="267"/>
      <c r="T43" s="262"/>
      <c r="U43" s="262"/>
      <c r="V43" s="262"/>
      <c r="W43" s="262"/>
    </row>
    <row r="44" spans="2:23" ht="18" customHeight="1">
      <c r="B44" s="5">
        <v>34</v>
      </c>
      <c r="C44" s="262" t="s">
        <v>29</v>
      </c>
      <c r="D44" s="262"/>
      <c r="E44" s="262" t="s">
        <v>339</v>
      </c>
      <c r="F44" s="262"/>
      <c r="G44" s="262"/>
      <c r="H44" s="267" t="s">
        <v>323</v>
      </c>
      <c r="I44" s="267"/>
      <c r="J44" s="267"/>
      <c r="K44" s="6" t="s">
        <v>8</v>
      </c>
      <c r="L44" s="268">
        <v>500000</v>
      </c>
      <c r="M44" s="268"/>
      <c r="N44" s="269">
        <v>45451.668605092593</v>
      </c>
      <c r="O44" s="269"/>
      <c r="P44" s="267" t="s">
        <v>25</v>
      </c>
      <c r="Q44" s="267"/>
      <c r="R44" s="267"/>
      <c r="S44" s="267"/>
      <c r="T44" s="262"/>
      <c r="U44" s="262"/>
      <c r="V44" s="262"/>
      <c r="W44" s="262"/>
    </row>
    <row r="45" spans="2:23" ht="18" customHeight="1">
      <c r="B45" s="5">
        <v>35</v>
      </c>
      <c r="C45" s="262" t="s">
        <v>29</v>
      </c>
      <c r="D45" s="262"/>
      <c r="E45" s="262" t="s">
        <v>339</v>
      </c>
      <c r="F45" s="262"/>
      <c r="G45" s="262"/>
      <c r="H45" s="267" t="s">
        <v>323</v>
      </c>
      <c r="I45" s="267"/>
      <c r="J45" s="267"/>
      <c r="K45" s="6" t="s">
        <v>8</v>
      </c>
      <c r="L45" s="268">
        <v>500000</v>
      </c>
      <c r="M45" s="268"/>
      <c r="N45" s="269">
        <v>45451.670428240737</v>
      </c>
      <c r="O45" s="269"/>
      <c r="P45" s="267" t="s">
        <v>28</v>
      </c>
      <c r="Q45" s="267"/>
      <c r="R45" s="267"/>
      <c r="S45" s="267"/>
      <c r="T45" s="262"/>
      <c r="U45" s="262"/>
      <c r="V45" s="262"/>
      <c r="W45" s="262"/>
    </row>
    <row r="46" spans="2:23" ht="36" customHeight="1">
      <c r="B46" s="5">
        <v>36</v>
      </c>
      <c r="C46" s="262" t="s">
        <v>29</v>
      </c>
      <c r="D46" s="262"/>
      <c r="E46" s="262" t="s">
        <v>339</v>
      </c>
      <c r="F46" s="262"/>
      <c r="G46" s="262"/>
      <c r="H46" s="267" t="s">
        <v>323</v>
      </c>
      <c r="I46" s="267"/>
      <c r="J46" s="267"/>
      <c r="K46" s="6" t="s">
        <v>8</v>
      </c>
      <c r="L46" s="268">
        <v>181598</v>
      </c>
      <c r="M46" s="268"/>
      <c r="N46" s="269">
        <v>45451.670435335647</v>
      </c>
      <c r="O46" s="269"/>
      <c r="P46" s="267" t="s">
        <v>45</v>
      </c>
      <c r="Q46" s="267"/>
      <c r="R46" s="267"/>
      <c r="S46" s="267"/>
      <c r="T46" s="262"/>
      <c r="U46" s="262"/>
      <c r="V46" s="262"/>
      <c r="W46" s="262"/>
    </row>
    <row r="47" spans="2:23" ht="18" customHeight="1">
      <c r="B47" s="5">
        <v>37</v>
      </c>
      <c r="C47" s="262" t="s">
        <v>29</v>
      </c>
      <c r="D47" s="262"/>
      <c r="E47" s="262" t="s">
        <v>339</v>
      </c>
      <c r="F47" s="262"/>
      <c r="G47" s="262"/>
      <c r="H47" s="267" t="s">
        <v>323</v>
      </c>
      <c r="I47" s="267"/>
      <c r="J47" s="267"/>
      <c r="K47" s="6" t="s">
        <v>8</v>
      </c>
      <c r="L47" s="268">
        <v>500000</v>
      </c>
      <c r="M47" s="268"/>
      <c r="N47" s="269">
        <v>45451.670435335647</v>
      </c>
      <c r="O47" s="269"/>
      <c r="P47" s="267" t="s">
        <v>26</v>
      </c>
      <c r="Q47" s="267"/>
      <c r="R47" s="267"/>
      <c r="S47" s="267"/>
      <c r="T47" s="262"/>
      <c r="U47" s="262"/>
      <c r="V47" s="262"/>
      <c r="W47" s="262"/>
    </row>
    <row r="48" spans="2:23" ht="58.5" customHeight="1">
      <c r="B48" s="5">
        <v>38</v>
      </c>
      <c r="C48" s="262" t="s">
        <v>29</v>
      </c>
      <c r="D48" s="262"/>
      <c r="E48" s="262" t="s">
        <v>339</v>
      </c>
      <c r="F48" s="262"/>
      <c r="G48" s="262"/>
      <c r="H48" s="267" t="s">
        <v>323</v>
      </c>
      <c r="I48" s="267"/>
      <c r="J48" s="267"/>
      <c r="K48" s="6" t="s">
        <v>8</v>
      </c>
      <c r="L48" s="268">
        <v>274644</v>
      </c>
      <c r="M48" s="268"/>
      <c r="N48" s="269">
        <v>45451.670435335647</v>
      </c>
      <c r="O48" s="269"/>
      <c r="P48" s="267" t="s">
        <v>35</v>
      </c>
      <c r="Q48" s="267"/>
      <c r="R48" s="267"/>
      <c r="S48" s="267"/>
      <c r="T48" s="262"/>
      <c r="U48" s="262"/>
      <c r="V48" s="262"/>
      <c r="W48" s="262"/>
    </row>
    <row r="49" spans="2:23" ht="25.5" customHeight="1">
      <c r="B49" s="5">
        <v>39</v>
      </c>
      <c r="C49" s="262" t="s">
        <v>29</v>
      </c>
      <c r="D49" s="262"/>
      <c r="E49" s="262" t="s">
        <v>339</v>
      </c>
      <c r="F49" s="262"/>
      <c r="G49" s="262"/>
      <c r="H49" s="267" t="s">
        <v>323</v>
      </c>
      <c r="I49" s="267"/>
      <c r="J49" s="267"/>
      <c r="K49" s="6" t="s">
        <v>8</v>
      </c>
      <c r="L49" s="268">
        <v>58339</v>
      </c>
      <c r="M49" s="268"/>
      <c r="N49" s="269">
        <v>45451.670435335647</v>
      </c>
      <c r="O49" s="269"/>
      <c r="P49" s="267" t="s">
        <v>36</v>
      </c>
      <c r="Q49" s="267"/>
      <c r="R49" s="267"/>
      <c r="S49" s="267"/>
      <c r="T49" s="262"/>
      <c r="U49" s="262"/>
      <c r="V49" s="262"/>
      <c r="W49" s="262"/>
    </row>
    <row r="50" spans="2:23" ht="58.5" customHeight="1">
      <c r="B50" s="5">
        <v>40</v>
      </c>
      <c r="C50" s="262" t="s">
        <v>29</v>
      </c>
      <c r="D50" s="262"/>
      <c r="E50" s="262" t="s">
        <v>339</v>
      </c>
      <c r="F50" s="262"/>
      <c r="G50" s="262"/>
      <c r="H50" s="267" t="s">
        <v>323</v>
      </c>
      <c r="I50" s="267"/>
      <c r="J50" s="267"/>
      <c r="K50" s="6" t="s">
        <v>8</v>
      </c>
      <c r="L50" s="268">
        <v>386619</v>
      </c>
      <c r="M50" s="268"/>
      <c r="N50" s="269">
        <v>45451.670435335647</v>
      </c>
      <c r="O50" s="269"/>
      <c r="P50" s="267" t="s">
        <v>165</v>
      </c>
      <c r="Q50" s="267"/>
      <c r="R50" s="267"/>
      <c r="S50" s="267"/>
      <c r="T50" s="262"/>
      <c r="U50" s="262"/>
      <c r="V50" s="262"/>
      <c r="W50" s="262"/>
    </row>
    <row r="51" spans="2:23" ht="18" customHeight="1">
      <c r="B51" s="5">
        <v>41</v>
      </c>
      <c r="C51" s="262" t="s">
        <v>29</v>
      </c>
      <c r="D51" s="262"/>
      <c r="E51" s="262" t="s">
        <v>370</v>
      </c>
      <c r="F51" s="262"/>
      <c r="G51" s="262"/>
      <c r="H51" s="267" t="s">
        <v>148</v>
      </c>
      <c r="I51" s="267"/>
      <c r="J51" s="267"/>
      <c r="K51" s="6" t="s">
        <v>58</v>
      </c>
      <c r="L51" s="268">
        <v>300000</v>
      </c>
      <c r="M51" s="268"/>
      <c r="N51" s="269">
        <v>45451.712310995368</v>
      </c>
      <c r="O51" s="269"/>
      <c r="P51" s="267" t="s">
        <v>28</v>
      </c>
      <c r="Q51" s="267"/>
      <c r="R51" s="267"/>
      <c r="S51" s="267"/>
      <c r="T51" s="262"/>
      <c r="U51" s="262"/>
      <c r="V51" s="262"/>
      <c r="W51" s="262"/>
    </row>
    <row r="52" spans="2:23" ht="24.75" customHeight="1">
      <c r="B52" s="5">
        <v>42</v>
      </c>
      <c r="C52" s="262" t="s">
        <v>29</v>
      </c>
      <c r="D52" s="262"/>
      <c r="E52" s="262" t="s">
        <v>319</v>
      </c>
      <c r="F52" s="262"/>
      <c r="G52" s="262"/>
      <c r="H52" s="267" t="s">
        <v>320</v>
      </c>
      <c r="I52" s="267"/>
      <c r="J52" s="267"/>
      <c r="K52" s="6" t="s">
        <v>51</v>
      </c>
      <c r="L52" s="268">
        <v>227469</v>
      </c>
      <c r="M52" s="268"/>
      <c r="N52" s="269">
        <v>45451.73636751157</v>
      </c>
      <c r="O52" s="269"/>
      <c r="P52" s="267" t="s">
        <v>371</v>
      </c>
      <c r="Q52" s="267"/>
      <c r="R52" s="267"/>
      <c r="S52" s="267"/>
      <c r="T52" s="262"/>
      <c r="U52" s="262"/>
      <c r="V52" s="262"/>
      <c r="W52" s="262"/>
    </row>
    <row r="53" spans="2:23" ht="25.5" customHeight="1">
      <c r="B53" s="5">
        <v>43</v>
      </c>
      <c r="C53" s="262" t="s">
        <v>29</v>
      </c>
      <c r="D53" s="262"/>
      <c r="E53" s="262" t="s">
        <v>319</v>
      </c>
      <c r="F53" s="262"/>
      <c r="G53" s="262"/>
      <c r="H53" s="267" t="s">
        <v>320</v>
      </c>
      <c r="I53" s="267"/>
      <c r="J53" s="267"/>
      <c r="K53" s="6" t="s">
        <v>51</v>
      </c>
      <c r="L53" s="268">
        <v>118884</v>
      </c>
      <c r="M53" s="268"/>
      <c r="N53" s="269">
        <v>45451.73636751157</v>
      </c>
      <c r="O53" s="269"/>
      <c r="P53" s="267" t="s">
        <v>210</v>
      </c>
      <c r="Q53" s="267"/>
      <c r="R53" s="267"/>
      <c r="S53" s="267"/>
      <c r="T53" s="262"/>
      <c r="U53" s="262"/>
      <c r="V53" s="262"/>
      <c r="W53" s="262"/>
    </row>
    <row r="54" spans="2:23" ht="24.75" customHeight="1">
      <c r="B54" s="5">
        <v>44</v>
      </c>
      <c r="C54" s="262" t="s">
        <v>29</v>
      </c>
      <c r="D54" s="262"/>
      <c r="E54" s="262" t="s">
        <v>319</v>
      </c>
      <c r="F54" s="262"/>
      <c r="G54" s="262"/>
      <c r="H54" s="267" t="s">
        <v>320</v>
      </c>
      <c r="I54" s="267"/>
      <c r="J54" s="267"/>
      <c r="K54" s="6" t="s">
        <v>51</v>
      </c>
      <c r="L54" s="268">
        <v>111066</v>
      </c>
      <c r="M54" s="268"/>
      <c r="N54" s="269">
        <v>45451.73636751157</v>
      </c>
      <c r="O54" s="269"/>
      <c r="P54" s="267" t="s">
        <v>36</v>
      </c>
      <c r="Q54" s="267"/>
      <c r="R54" s="267"/>
      <c r="S54" s="267"/>
      <c r="T54" s="262"/>
      <c r="U54" s="262"/>
      <c r="V54" s="262"/>
      <c r="W54" s="262"/>
    </row>
    <row r="55" spans="2:23" ht="18" customHeight="1">
      <c r="B55" s="5">
        <v>45</v>
      </c>
      <c r="C55" s="262" t="s">
        <v>29</v>
      </c>
      <c r="D55" s="262"/>
      <c r="E55" s="262" t="s">
        <v>372</v>
      </c>
      <c r="F55" s="262"/>
      <c r="G55" s="262"/>
      <c r="H55" s="267" t="s">
        <v>322</v>
      </c>
      <c r="I55" s="267"/>
      <c r="J55" s="267"/>
      <c r="K55" s="6" t="s">
        <v>86</v>
      </c>
      <c r="L55" s="268">
        <v>500000</v>
      </c>
      <c r="M55" s="268"/>
      <c r="N55" s="269">
        <v>45452.343985844906</v>
      </c>
      <c r="O55" s="269"/>
      <c r="P55" s="267" t="s">
        <v>28</v>
      </c>
      <c r="Q55" s="267"/>
      <c r="R55" s="267"/>
      <c r="S55" s="267"/>
      <c r="T55" s="262"/>
      <c r="U55" s="262"/>
      <c r="V55" s="262"/>
      <c r="W55" s="262"/>
    </row>
    <row r="56" spans="2:23" ht="25.5" customHeight="1">
      <c r="B56" s="5">
        <v>46</v>
      </c>
      <c r="C56" s="262" t="s">
        <v>29</v>
      </c>
      <c r="D56" s="262"/>
      <c r="E56" s="262" t="s">
        <v>372</v>
      </c>
      <c r="F56" s="262"/>
      <c r="G56" s="262"/>
      <c r="H56" s="267" t="s">
        <v>322</v>
      </c>
      <c r="I56" s="267"/>
      <c r="J56" s="267"/>
      <c r="K56" s="6" t="s">
        <v>86</v>
      </c>
      <c r="L56" s="268">
        <v>165331</v>
      </c>
      <c r="M56" s="268"/>
      <c r="N56" s="269">
        <v>45452.343985844906</v>
      </c>
      <c r="O56" s="269"/>
      <c r="P56" s="267" t="s">
        <v>373</v>
      </c>
      <c r="Q56" s="267"/>
      <c r="R56" s="267"/>
      <c r="S56" s="267"/>
      <c r="T56" s="262"/>
      <c r="U56" s="262"/>
      <c r="V56" s="262"/>
      <c r="W56" s="262"/>
    </row>
    <row r="57" spans="2:23" ht="18" customHeight="1">
      <c r="B57" s="5">
        <v>47</v>
      </c>
      <c r="C57" s="262" t="s">
        <v>29</v>
      </c>
      <c r="D57" s="262"/>
      <c r="E57" s="262" t="s">
        <v>372</v>
      </c>
      <c r="F57" s="262"/>
      <c r="G57" s="262"/>
      <c r="H57" s="267" t="s">
        <v>322</v>
      </c>
      <c r="I57" s="267"/>
      <c r="J57" s="267"/>
      <c r="K57" s="6" t="s">
        <v>86</v>
      </c>
      <c r="L57" s="268">
        <v>500000</v>
      </c>
      <c r="M57" s="268"/>
      <c r="N57" s="269">
        <v>45452.343985844906</v>
      </c>
      <c r="O57" s="269"/>
      <c r="P57" s="267" t="s">
        <v>26</v>
      </c>
      <c r="Q57" s="267"/>
      <c r="R57" s="267"/>
      <c r="S57" s="267"/>
      <c r="T57" s="262"/>
      <c r="U57" s="262"/>
      <c r="V57" s="262"/>
      <c r="W57" s="262"/>
    </row>
    <row r="58" spans="2:23" ht="58.5" customHeight="1">
      <c r="B58" s="5">
        <v>48</v>
      </c>
      <c r="C58" s="262" t="s">
        <v>29</v>
      </c>
      <c r="D58" s="262"/>
      <c r="E58" s="262" t="s">
        <v>372</v>
      </c>
      <c r="F58" s="262"/>
      <c r="G58" s="262"/>
      <c r="H58" s="267" t="s">
        <v>322</v>
      </c>
      <c r="I58" s="267"/>
      <c r="J58" s="267"/>
      <c r="K58" s="6" t="s">
        <v>86</v>
      </c>
      <c r="L58" s="268">
        <v>432453</v>
      </c>
      <c r="M58" s="268"/>
      <c r="N58" s="269">
        <v>45452.343985844906</v>
      </c>
      <c r="O58" s="269"/>
      <c r="P58" s="267" t="s">
        <v>35</v>
      </c>
      <c r="Q58" s="267"/>
      <c r="R58" s="267"/>
      <c r="S58" s="267"/>
      <c r="T58" s="262"/>
      <c r="U58" s="262"/>
      <c r="V58" s="262"/>
      <c r="W58" s="262"/>
    </row>
    <row r="59" spans="2:23" ht="25.5" customHeight="1">
      <c r="B59" s="5">
        <v>49</v>
      </c>
      <c r="C59" s="262" t="s">
        <v>29</v>
      </c>
      <c r="D59" s="262"/>
      <c r="E59" s="262" t="s">
        <v>372</v>
      </c>
      <c r="F59" s="262"/>
      <c r="G59" s="262"/>
      <c r="H59" s="267" t="s">
        <v>322</v>
      </c>
      <c r="I59" s="267"/>
      <c r="J59" s="267"/>
      <c r="K59" s="6" t="s">
        <v>86</v>
      </c>
      <c r="L59" s="268">
        <v>111235</v>
      </c>
      <c r="M59" s="268"/>
      <c r="N59" s="269">
        <v>45452.343985844906</v>
      </c>
      <c r="O59" s="269"/>
      <c r="P59" s="267" t="s">
        <v>36</v>
      </c>
      <c r="Q59" s="267"/>
      <c r="R59" s="267"/>
      <c r="S59" s="267"/>
      <c r="T59" s="262"/>
      <c r="U59" s="262"/>
      <c r="V59" s="262"/>
      <c r="W59" s="262"/>
    </row>
    <row r="60" spans="2:23" ht="18" customHeight="1">
      <c r="B60" s="5">
        <v>50</v>
      </c>
      <c r="C60" s="262" t="s">
        <v>29</v>
      </c>
      <c r="D60" s="262"/>
      <c r="E60" s="262" t="s">
        <v>372</v>
      </c>
      <c r="F60" s="262"/>
      <c r="G60" s="262"/>
      <c r="H60" s="267" t="s">
        <v>322</v>
      </c>
      <c r="I60" s="267"/>
      <c r="J60" s="267"/>
      <c r="K60" s="6" t="s">
        <v>86</v>
      </c>
      <c r="L60" s="268">
        <v>500000</v>
      </c>
      <c r="M60" s="268"/>
      <c r="N60" s="269">
        <v>45452.343985844906</v>
      </c>
      <c r="O60" s="269"/>
      <c r="P60" s="267" t="s">
        <v>25</v>
      </c>
      <c r="Q60" s="267"/>
      <c r="R60" s="267"/>
      <c r="S60" s="267"/>
      <c r="T60" s="262"/>
      <c r="U60" s="262"/>
      <c r="V60" s="262"/>
      <c r="W60" s="262"/>
    </row>
    <row r="61" spans="2:23" ht="57.75" customHeight="1">
      <c r="B61" s="5">
        <v>51</v>
      </c>
      <c r="C61" s="262" t="s">
        <v>29</v>
      </c>
      <c r="D61" s="262"/>
      <c r="E61" s="262" t="s">
        <v>372</v>
      </c>
      <c r="F61" s="262"/>
      <c r="G61" s="262"/>
      <c r="H61" s="267" t="s">
        <v>322</v>
      </c>
      <c r="I61" s="267"/>
      <c r="J61" s="267"/>
      <c r="K61" s="6" t="s">
        <v>86</v>
      </c>
      <c r="L61" s="268">
        <v>323490</v>
      </c>
      <c r="M61" s="268"/>
      <c r="N61" s="269">
        <v>45452.343985844906</v>
      </c>
      <c r="O61" s="269"/>
      <c r="P61" s="267" t="s">
        <v>165</v>
      </c>
      <c r="Q61" s="267"/>
      <c r="R61" s="267"/>
      <c r="S61" s="267"/>
      <c r="T61" s="262"/>
      <c r="U61" s="262"/>
      <c r="V61" s="262"/>
      <c r="W61" s="262"/>
    </row>
    <row r="62" spans="2:23" ht="25.5" customHeight="1">
      <c r="B62" s="5">
        <v>52</v>
      </c>
      <c r="C62" s="262" t="s">
        <v>29</v>
      </c>
      <c r="D62" s="262"/>
      <c r="E62" s="262" t="s">
        <v>357</v>
      </c>
      <c r="F62" s="262"/>
      <c r="G62" s="262"/>
      <c r="H62" s="267" t="s">
        <v>112</v>
      </c>
      <c r="I62" s="267"/>
      <c r="J62" s="267"/>
      <c r="K62" s="6" t="s">
        <v>62</v>
      </c>
      <c r="L62" s="268">
        <v>300000</v>
      </c>
      <c r="M62" s="268"/>
      <c r="N62" s="269">
        <v>45452.36575251157</v>
      </c>
      <c r="O62" s="269"/>
      <c r="P62" s="267" t="s">
        <v>26</v>
      </c>
      <c r="Q62" s="267"/>
      <c r="R62" s="267"/>
      <c r="S62" s="267"/>
      <c r="T62" s="262"/>
      <c r="U62" s="262"/>
      <c r="V62" s="262"/>
      <c r="W62" s="262"/>
    </row>
    <row r="63" spans="2:23" ht="36" customHeight="1">
      <c r="B63" s="5">
        <v>53</v>
      </c>
      <c r="C63" s="262" t="s">
        <v>29</v>
      </c>
      <c r="D63" s="262"/>
      <c r="E63" s="262" t="s">
        <v>374</v>
      </c>
      <c r="F63" s="262"/>
      <c r="G63" s="262"/>
      <c r="H63" s="267" t="s">
        <v>129</v>
      </c>
      <c r="I63" s="267"/>
      <c r="J63" s="267"/>
      <c r="K63" s="6" t="s">
        <v>111</v>
      </c>
      <c r="L63" s="268">
        <v>290445</v>
      </c>
      <c r="M63" s="268"/>
      <c r="N63" s="269">
        <v>45452.368772835645</v>
      </c>
      <c r="O63" s="269"/>
      <c r="P63" s="267" t="s">
        <v>45</v>
      </c>
      <c r="Q63" s="267"/>
      <c r="R63" s="267"/>
      <c r="S63" s="267"/>
      <c r="T63" s="262"/>
      <c r="U63" s="262"/>
      <c r="V63" s="262"/>
      <c r="W63" s="262"/>
    </row>
    <row r="64" spans="2:23" ht="25.5" customHeight="1">
      <c r="B64" s="5">
        <v>54</v>
      </c>
      <c r="C64" s="262" t="s">
        <v>29</v>
      </c>
      <c r="D64" s="262"/>
      <c r="E64" s="262" t="s">
        <v>374</v>
      </c>
      <c r="F64" s="262"/>
      <c r="G64" s="262"/>
      <c r="H64" s="267" t="s">
        <v>129</v>
      </c>
      <c r="I64" s="267"/>
      <c r="J64" s="267"/>
      <c r="K64" s="6" t="s">
        <v>111</v>
      </c>
      <c r="L64" s="268">
        <v>50962</v>
      </c>
      <c r="M64" s="268"/>
      <c r="N64" s="269">
        <v>45452.368772835645</v>
      </c>
      <c r="O64" s="269"/>
      <c r="P64" s="267" t="s">
        <v>36</v>
      </c>
      <c r="Q64" s="267"/>
      <c r="R64" s="267"/>
      <c r="S64" s="267"/>
      <c r="T64" s="262"/>
      <c r="U64" s="262"/>
      <c r="V64" s="262"/>
      <c r="W64" s="262"/>
    </row>
    <row r="65" spans="2:23" ht="24.75" customHeight="1">
      <c r="B65" s="5">
        <v>55</v>
      </c>
      <c r="C65" s="262" t="s">
        <v>29</v>
      </c>
      <c r="D65" s="262"/>
      <c r="E65" s="262" t="s">
        <v>374</v>
      </c>
      <c r="F65" s="262"/>
      <c r="G65" s="262"/>
      <c r="H65" s="267" t="s">
        <v>129</v>
      </c>
      <c r="I65" s="267"/>
      <c r="J65" s="267"/>
      <c r="K65" s="6" t="s">
        <v>111</v>
      </c>
      <c r="L65" s="268">
        <v>83459</v>
      </c>
      <c r="M65" s="268"/>
      <c r="N65" s="269">
        <v>45452.368772835645</v>
      </c>
      <c r="O65" s="269"/>
      <c r="P65" s="267" t="s">
        <v>76</v>
      </c>
      <c r="Q65" s="267"/>
      <c r="R65" s="267"/>
      <c r="S65" s="267"/>
      <c r="T65" s="262"/>
      <c r="U65" s="262"/>
      <c r="V65" s="262"/>
      <c r="W65" s="262"/>
    </row>
    <row r="66" spans="2:23" ht="25.5" customHeight="1">
      <c r="B66" s="5">
        <v>56</v>
      </c>
      <c r="C66" s="262" t="s">
        <v>29</v>
      </c>
      <c r="D66" s="262"/>
      <c r="E66" s="262" t="s">
        <v>374</v>
      </c>
      <c r="F66" s="262"/>
      <c r="G66" s="262"/>
      <c r="H66" s="267" t="s">
        <v>129</v>
      </c>
      <c r="I66" s="267"/>
      <c r="J66" s="267"/>
      <c r="K66" s="6" t="s">
        <v>111</v>
      </c>
      <c r="L66" s="268">
        <v>39900</v>
      </c>
      <c r="M66" s="268"/>
      <c r="N66" s="269">
        <v>45452.368772835645</v>
      </c>
      <c r="O66" s="269"/>
      <c r="P66" s="267" t="s">
        <v>193</v>
      </c>
      <c r="Q66" s="267"/>
      <c r="R66" s="267"/>
      <c r="S66" s="267"/>
      <c r="T66" s="262"/>
      <c r="U66" s="262"/>
      <c r="V66" s="262"/>
      <c r="W66" s="262"/>
    </row>
    <row r="67" spans="2:23" ht="25.5" customHeight="1">
      <c r="B67" s="5">
        <v>57</v>
      </c>
      <c r="C67" s="262" t="s">
        <v>29</v>
      </c>
      <c r="D67" s="262"/>
      <c r="E67" s="262" t="s">
        <v>374</v>
      </c>
      <c r="F67" s="262"/>
      <c r="G67" s="262"/>
      <c r="H67" s="267" t="s">
        <v>129</v>
      </c>
      <c r="I67" s="267"/>
      <c r="J67" s="267"/>
      <c r="K67" s="6" t="s">
        <v>111</v>
      </c>
      <c r="L67" s="268">
        <v>39900</v>
      </c>
      <c r="M67" s="268"/>
      <c r="N67" s="269">
        <v>45452.368772835645</v>
      </c>
      <c r="O67" s="269"/>
      <c r="P67" s="267" t="s">
        <v>194</v>
      </c>
      <c r="Q67" s="267"/>
      <c r="R67" s="267"/>
      <c r="S67" s="267"/>
      <c r="T67" s="262"/>
      <c r="U67" s="262"/>
      <c r="V67" s="262"/>
      <c r="W67" s="262"/>
    </row>
    <row r="68" spans="2:23" ht="24.75" customHeight="1">
      <c r="B68" s="5">
        <v>58</v>
      </c>
      <c r="C68" s="262" t="s">
        <v>29</v>
      </c>
      <c r="D68" s="262"/>
      <c r="E68" s="262" t="s">
        <v>374</v>
      </c>
      <c r="F68" s="262"/>
      <c r="G68" s="262"/>
      <c r="H68" s="267" t="s">
        <v>129</v>
      </c>
      <c r="I68" s="267"/>
      <c r="J68" s="267"/>
      <c r="K68" s="6" t="s">
        <v>111</v>
      </c>
      <c r="L68" s="268">
        <v>28402</v>
      </c>
      <c r="M68" s="268"/>
      <c r="N68" s="269">
        <v>45452.368772835645</v>
      </c>
      <c r="O68" s="269"/>
      <c r="P68" s="267" t="s">
        <v>44</v>
      </c>
      <c r="Q68" s="267"/>
      <c r="R68" s="267"/>
      <c r="S68" s="267"/>
      <c r="T68" s="262"/>
      <c r="U68" s="262"/>
      <c r="V68" s="262"/>
      <c r="W68" s="262"/>
    </row>
    <row r="69" spans="2:23" ht="18" customHeight="1">
      <c r="B69" s="5">
        <v>59</v>
      </c>
      <c r="C69" s="262" t="s">
        <v>29</v>
      </c>
      <c r="D69" s="262"/>
      <c r="E69" s="262" t="s">
        <v>334</v>
      </c>
      <c r="F69" s="262"/>
      <c r="G69" s="262"/>
      <c r="H69" s="267" t="s">
        <v>335</v>
      </c>
      <c r="I69" s="267"/>
      <c r="J69" s="267"/>
      <c r="K69" s="6" t="s">
        <v>336</v>
      </c>
      <c r="L69" s="268">
        <v>500000</v>
      </c>
      <c r="M69" s="268"/>
      <c r="N69" s="269">
        <v>45452.402561076386</v>
      </c>
      <c r="O69" s="269"/>
      <c r="P69" s="267" t="s">
        <v>28</v>
      </c>
      <c r="Q69" s="267"/>
      <c r="R69" s="267"/>
      <c r="S69" s="267"/>
      <c r="T69" s="262"/>
      <c r="U69" s="262"/>
      <c r="V69" s="262"/>
      <c r="W69" s="262"/>
    </row>
    <row r="70" spans="2:23" ht="36" customHeight="1">
      <c r="B70" s="5">
        <v>60</v>
      </c>
      <c r="C70" s="262" t="s">
        <v>29</v>
      </c>
      <c r="D70" s="262"/>
      <c r="E70" s="262" t="s">
        <v>334</v>
      </c>
      <c r="F70" s="262"/>
      <c r="G70" s="262"/>
      <c r="H70" s="267" t="s">
        <v>335</v>
      </c>
      <c r="I70" s="267"/>
      <c r="J70" s="267"/>
      <c r="K70" s="6" t="s">
        <v>336</v>
      </c>
      <c r="L70" s="268">
        <v>257154</v>
      </c>
      <c r="M70" s="268"/>
      <c r="N70" s="269">
        <v>45452.402561076386</v>
      </c>
      <c r="O70" s="269"/>
      <c r="P70" s="267" t="s">
        <v>45</v>
      </c>
      <c r="Q70" s="267"/>
      <c r="R70" s="267"/>
      <c r="S70" s="267"/>
      <c r="T70" s="262"/>
      <c r="U70" s="262"/>
      <c r="V70" s="262"/>
      <c r="W70" s="262"/>
    </row>
    <row r="71" spans="2:23" ht="18" customHeight="1">
      <c r="B71" s="5">
        <v>61</v>
      </c>
      <c r="C71" s="262" t="s">
        <v>29</v>
      </c>
      <c r="D71" s="262"/>
      <c r="E71" s="262" t="s">
        <v>334</v>
      </c>
      <c r="F71" s="262"/>
      <c r="G71" s="262"/>
      <c r="H71" s="267" t="s">
        <v>335</v>
      </c>
      <c r="I71" s="267"/>
      <c r="J71" s="267"/>
      <c r="K71" s="6" t="s">
        <v>336</v>
      </c>
      <c r="L71" s="268">
        <v>500000</v>
      </c>
      <c r="M71" s="268"/>
      <c r="N71" s="269">
        <v>45452.402561076386</v>
      </c>
      <c r="O71" s="269"/>
      <c r="P71" s="267" t="s">
        <v>26</v>
      </c>
      <c r="Q71" s="267"/>
      <c r="R71" s="267"/>
      <c r="S71" s="267"/>
      <c r="T71" s="262"/>
      <c r="U71" s="262"/>
      <c r="V71" s="262"/>
      <c r="W71" s="262"/>
    </row>
    <row r="72" spans="2:23" ht="58.5" customHeight="1">
      <c r="B72" s="5">
        <v>62</v>
      </c>
      <c r="C72" s="262" t="s">
        <v>29</v>
      </c>
      <c r="D72" s="262"/>
      <c r="E72" s="262" t="s">
        <v>334</v>
      </c>
      <c r="F72" s="262"/>
      <c r="G72" s="262"/>
      <c r="H72" s="267" t="s">
        <v>335</v>
      </c>
      <c r="I72" s="267"/>
      <c r="J72" s="267"/>
      <c r="K72" s="6" t="s">
        <v>336</v>
      </c>
      <c r="L72" s="268">
        <v>268343</v>
      </c>
      <c r="M72" s="268"/>
      <c r="N72" s="269">
        <v>45452.402561076386</v>
      </c>
      <c r="O72" s="269"/>
      <c r="P72" s="267" t="s">
        <v>35</v>
      </c>
      <c r="Q72" s="267"/>
      <c r="R72" s="267"/>
      <c r="S72" s="267"/>
      <c r="T72" s="262"/>
      <c r="U72" s="262"/>
      <c r="V72" s="262"/>
      <c r="W72" s="262"/>
    </row>
    <row r="73" spans="2:23" ht="25.5" customHeight="1">
      <c r="B73" s="5">
        <v>63</v>
      </c>
      <c r="C73" s="262" t="s">
        <v>29</v>
      </c>
      <c r="D73" s="262"/>
      <c r="E73" s="262" t="s">
        <v>334</v>
      </c>
      <c r="F73" s="262"/>
      <c r="G73" s="262"/>
      <c r="H73" s="267" t="s">
        <v>335</v>
      </c>
      <c r="I73" s="267"/>
      <c r="J73" s="267"/>
      <c r="K73" s="6" t="s">
        <v>336</v>
      </c>
      <c r="L73" s="268">
        <v>22160</v>
      </c>
      <c r="M73" s="268"/>
      <c r="N73" s="269">
        <v>45452.402561076386</v>
      </c>
      <c r="O73" s="269"/>
      <c r="P73" s="267" t="s">
        <v>36</v>
      </c>
      <c r="Q73" s="267"/>
      <c r="R73" s="267"/>
      <c r="S73" s="267"/>
      <c r="T73" s="262"/>
      <c r="U73" s="262"/>
      <c r="V73" s="262"/>
      <c r="W73" s="262"/>
    </row>
    <row r="74" spans="2:23" ht="18" customHeight="1">
      <c r="B74" s="5">
        <v>64</v>
      </c>
      <c r="C74" s="262" t="s">
        <v>29</v>
      </c>
      <c r="D74" s="262"/>
      <c r="E74" s="262" t="s">
        <v>334</v>
      </c>
      <c r="F74" s="262"/>
      <c r="G74" s="262"/>
      <c r="H74" s="267" t="s">
        <v>335</v>
      </c>
      <c r="I74" s="267"/>
      <c r="J74" s="267"/>
      <c r="K74" s="6" t="s">
        <v>336</v>
      </c>
      <c r="L74" s="268">
        <v>500000</v>
      </c>
      <c r="M74" s="268"/>
      <c r="N74" s="269">
        <v>45452.402561076386</v>
      </c>
      <c r="O74" s="269"/>
      <c r="P74" s="267" t="s">
        <v>25</v>
      </c>
      <c r="Q74" s="267"/>
      <c r="R74" s="267"/>
      <c r="S74" s="267"/>
      <c r="T74" s="262"/>
      <c r="U74" s="262"/>
      <c r="V74" s="262"/>
      <c r="W74" s="262"/>
    </row>
    <row r="75" spans="2:23" ht="57.75" customHeight="1">
      <c r="B75" s="5">
        <v>65</v>
      </c>
      <c r="C75" s="262" t="s">
        <v>29</v>
      </c>
      <c r="D75" s="262"/>
      <c r="E75" s="262" t="s">
        <v>334</v>
      </c>
      <c r="F75" s="262"/>
      <c r="G75" s="262"/>
      <c r="H75" s="267" t="s">
        <v>335</v>
      </c>
      <c r="I75" s="267"/>
      <c r="J75" s="267"/>
      <c r="K75" s="6" t="s">
        <v>336</v>
      </c>
      <c r="L75" s="268">
        <v>408589</v>
      </c>
      <c r="M75" s="268"/>
      <c r="N75" s="269">
        <v>45452.402561076386</v>
      </c>
      <c r="O75" s="269"/>
      <c r="P75" s="267" t="s">
        <v>165</v>
      </c>
      <c r="Q75" s="267"/>
      <c r="R75" s="267"/>
      <c r="S75" s="267"/>
      <c r="T75" s="262"/>
      <c r="U75" s="262"/>
      <c r="V75" s="262"/>
      <c r="W75" s="262"/>
    </row>
    <row r="76" spans="2:23" ht="18" customHeight="1">
      <c r="B76" s="5">
        <v>66</v>
      </c>
      <c r="C76" s="262" t="s">
        <v>29</v>
      </c>
      <c r="D76" s="262"/>
      <c r="E76" s="262" t="s">
        <v>375</v>
      </c>
      <c r="F76" s="262"/>
      <c r="G76" s="262"/>
      <c r="H76" s="267" t="s">
        <v>376</v>
      </c>
      <c r="I76" s="267"/>
      <c r="J76" s="267"/>
      <c r="K76" s="6" t="s">
        <v>63</v>
      </c>
      <c r="L76" s="268">
        <v>500000</v>
      </c>
      <c r="M76" s="268"/>
      <c r="N76" s="269">
        <v>45452.402561076386</v>
      </c>
      <c r="O76" s="269"/>
      <c r="P76" s="267" t="s">
        <v>28</v>
      </c>
      <c r="Q76" s="267"/>
      <c r="R76" s="267"/>
      <c r="S76" s="267"/>
      <c r="T76" s="262"/>
      <c r="U76" s="262"/>
      <c r="V76" s="262"/>
      <c r="W76" s="262"/>
    </row>
    <row r="77" spans="2:23" ht="36.75" customHeight="1">
      <c r="B77" s="5">
        <v>67</v>
      </c>
      <c r="C77" s="262" t="s">
        <v>29</v>
      </c>
      <c r="D77" s="262"/>
      <c r="E77" s="262" t="s">
        <v>375</v>
      </c>
      <c r="F77" s="262"/>
      <c r="G77" s="262"/>
      <c r="H77" s="267" t="s">
        <v>376</v>
      </c>
      <c r="I77" s="267"/>
      <c r="J77" s="267"/>
      <c r="K77" s="6" t="s">
        <v>63</v>
      </c>
      <c r="L77" s="268">
        <v>97122</v>
      </c>
      <c r="M77" s="268"/>
      <c r="N77" s="269">
        <v>45452.402561076386</v>
      </c>
      <c r="O77" s="269"/>
      <c r="P77" s="267" t="s">
        <v>45</v>
      </c>
      <c r="Q77" s="267"/>
      <c r="R77" s="267"/>
      <c r="S77" s="267"/>
      <c r="T77" s="262"/>
      <c r="U77" s="262"/>
      <c r="V77" s="262"/>
      <c r="W77" s="262"/>
    </row>
    <row r="78" spans="2:23" ht="24.75" customHeight="1">
      <c r="B78" s="5">
        <v>68</v>
      </c>
      <c r="C78" s="262" t="s">
        <v>29</v>
      </c>
      <c r="D78" s="262"/>
      <c r="E78" s="262" t="s">
        <v>377</v>
      </c>
      <c r="F78" s="262"/>
      <c r="G78" s="262"/>
      <c r="H78" s="267" t="s">
        <v>378</v>
      </c>
      <c r="I78" s="267"/>
      <c r="J78" s="267"/>
      <c r="K78" s="6" t="s">
        <v>379</v>
      </c>
      <c r="L78" s="268">
        <v>429710</v>
      </c>
      <c r="M78" s="268"/>
      <c r="N78" s="269">
        <v>45452.455954942125</v>
      </c>
      <c r="O78" s="269"/>
      <c r="P78" s="267" t="s">
        <v>291</v>
      </c>
      <c r="Q78" s="267"/>
      <c r="R78" s="267"/>
      <c r="S78" s="267"/>
      <c r="T78" s="262"/>
      <c r="U78" s="262"/>
      <c r="V78" s="262"/>
      <c r="W78" s="262"/>
    </row>
    <row r="79" spans="2:23" ht="58.5" customHeight="1">
      <c r="B79" s="5">
        <v>69</v>
      </c>
      <c r="C79" s="262" t="s">
        <v>29</v>
      </c>
      <c r="D79" s="262"/>
      <c r="E79" s="262" t="s">
        <v>377</v>
      </c>
      <c r="F79" s="262"/>
      <c r="G79" s="262"/>
      <c r="H79" s="267" t="s">
        <v>378</v>
      </c>
      <c r="I79" s="267"/>
      <c r="J79" s="267"/>
      <c r="K79" s="6" t="s">
        <v>379</v>
      </c>
      <c r="L79" s="268">
        <v>1116305</v>
      </c>
      <c r="M79" s="268"/>
      <c r="N79" s="269">
        <v>45452.455954942125</v>
      </c>
      <c r="O79" s="269"/>
      <c r="P79" s="267" t="s">
        <v>165</v>
      </c>
      <c r="Q79" s="267"/>
      <c r="R79" s="267"/>
      <c r="S79" s="267"/>
      <c r="T79" s="262"/>
      <c r="U79" s="262"/>
      <c r="V79" s="262"/>
      <c r="W79" s="262"/>
    </row>
    <row r="80" spans="2:23" ht="25.5" customHeight="1">
      <c r="B80" s="5">
        <v>70</v>
      </c>
      <c r="C80" s="262" t="s">
        <v>29</v>
      </c>
      <c r="D80" s="262"/>
      <c r="E80" s="262" t="s">
        <v>380</v>
      </c>
      <c r="F80" s="262"/>
      <c r="G80" s="262"/>
      <c r="H80" s="267" t="s">
        <v>381</v>
      </c>
      <c r="I80" s="267"/>
      <c r="J80" s="267"/>
      <c r="K80" s="6" t="s">
        <v>379</v>
      </c>
      <c r="L80" s="268">
        <v>102654</v>
      </c>
      <c r="M80" s="268"/>
      <c r="N80" s="269">
        <v>45452.455954942125</v>
      </c>
      <c r="O80" s="269"/>
      <c r="P80" s="267" t="s">
        <v>66</v>
      </c>
      <c r="Q80" s="267"/>
      <c r="R80" s="267"/>
      <c r="S80" s="267"/>
      <c r="T80" s="262"/>
      <c r="U80" s="262"/>
      <c r="V80" s="262"/>
      <c r="W80" s="262"/>
    </row>
    <row r="81" spans="2:23" ht="24.75" customHeight="1">
      <c r="B81" s="5">
        <v>71</v>
      </c>
      <c r="C81" s="262" t="s">
        <v>29</v>
      </c>
      <c r="D81" s="262"/>
      <c r="E81" s="262" t="s">
        <v>380</v>
      </c>
      <c r="F81" s="262"/>
      <c r="G81" s="262"/>
      <c r="H81" s="267" t="s">
        <v>381</v>
      </c>
      <c r="I81" s="267"/>
      <c r="J81" s="267"/>
      <c r="K81" s="6" t="s">
        <v>379</v>
      </c>
      <c r="L81" s="268">
        <v>19196</v>
      </c>
      <c r="M81" s="268"/>
      <c r="N81" s="269">
        <v>45452.455954942125</v>
      </c>
      <c r="O81" s="269"/>
      <c r="P81" s="267" t="s">
        <v>291</v>
      </c>
      <c r="Q81" s="267"/>
      <c r="R81" s="267"/>
      <c r="S81" s="267"/>
      <c r="T81" s="262"/>
      <c r="U81" s="262"/>
      <c r="V81" s="262"/>
      <c r="W81" s="262"/>
    </row>
    <row r="82" spans="2:23" ht="48" customHeight="1">
      <c r="B82" s="5">
        <v>72</v>
      </c>
      <c r="C82" s="262" t="s">
        <v>29</v>
      </c>
      <c r="D82" s="262"/>
      <c r="E82" s="262" t="s">
        <v>380</v>
      </c>
      <c r="F82" s="262"/>
      <c r="G82" s="262"/>
      <c r="H82" s="267" t="s">
        <v>381</v>
      </c>
      <c r="I82" s="267"/>
      <c r="J82" s="267"/>
      <c r="K82" s="6" t="s">
        <v>379</v>
      </c>
      <c r="L82" s="268">
        <v>604033</v>
      </c>
      <c r="M82" s="268"/>
      <c r="N82" s="269">
        <v>45452.455954942125</v>
      </c>
      <c r="O82" s="269"/>
      <c r="P82" s="267" t="s">
        <v>382</v>
      </c>
      <c r="Q82" s="267"/>
      <c r="R82" s="267"/>
      <c r="S82" s="267"/>
      <c r="T82" s="262"/>
      <c r="U82" s="262"/>
      <c r="V82" s="262"/>
      <c r="W82" s="262"/>
    </row>
    <row r="83" spans="2:23" ht="18" customHeight="1">
      <c r="B83" s="5">
        <v>73</v>
      </c>
      <c r="C83" s="262" t="s">
        <v>29</v>
      </c>
      <c r="D83" s="262"/>
      <c r="E83" s="262" t="s">
        <v>383</v>
      </c>
      <c r="F83" s="262"/>
      <c r="G83" s="262"/>
      <c r="H83" s="267" t="s">
        <v>384</v>
      </c>
      <c r="I83" s="267"/>
      <c r="J83" s="267"/>
      <c r="K83" s="6" t="s">
        <v>346</v>
      </c>
      <c r="L83" s="268">
        <v>200000</v>
      </c>
      <c r="M83" s="268"/>
      <c r="N83" s="269">
        <v>45452.493432719908</v>
      </c>
      <c r="O83" s="269"/>
      <c r="P83" s="267" t="s">
        <v>28</v>
      </c>
      <c r="Q83" s="267"/>
      <c r="R83" s="267"/>
      <c r="S83" s="267"/>
      <c r="T83" s="262"/>
      <c r="U83" s="262"/>
      <c r="V83" s="262"/>
      <c r="W83" s="262"/>
    </row>
    <row r="84" spans="2:23" ht="24.75" customHeight="1">
      <c r="B84" s="5">
        <v>74</v>
      </c>
      <c r="C84" s="262" t="s">
        <v>29</v>
      </c>
      <c r="D84" s="262"/>
      <c r="E84" s="262" t="s">
        <v>383</v>
      </c>
      <c r="F84" s="262"/>
      <c r="G84" s="262"/>
      <c r="H84" s="267" t="s">
        <v>384</v>
      </c>
      <c r="I84" s="267"/>
      <c r="J84" s="267"/>
      <c r="K84" s="6" t="s">
        <v>346</v>
      </c>
      <c r="L84" s="268">
        <v>148000</v>
      </c>
      <c r="M84" s="268"/>
      <c r="N84" s="269">
        <v>45452.493432719908</v>
      </c>
      <c r="O84" s="269"/>
      <c r="P84" s="267" t="s">
        <v>196</v>
      </c>
      <c r="Q84" s="267"/>
      <c r="R84" s="267"/>
      <c r="S84" s="267"/>
      <c r="T84" s="262"/>
      <c r="U84" s="262"/>
      <c r="V84" s="262"/>
      <c r="W84" s="262"/>
    </row>
    <row r="85" spans="2:23" ht="25.5" customHeight="1">
      <c r="B85" s="5">
        <v>75</v>
      </c>
      <c r="C85" s="262" t="s">
        <v>29</v>
      </c>
      <c r="D85" s="262"/>
      <c r="E85" s="262" t="s">
        <v>340</v>
      </c>
      <c r="F85" s="262"/>
      <c r="G85" s="262"/>
      <c r="H85" s="267" t="s">
        <v>330</v>
      </c>
      <c r="I85" s="267"/>
      <c r="J85" s="267"/>
      <c r="K85" s="6" t="s">
        <v>84</v>
      </c>
      <c r="L85" s="268">
        <v>500000</v>
      </c>
      <c r="M85" s="268"/>
      <c r="N85" s="269">
        <v>45452.499811030088</v>
      </c>
      <c r="O85" s="269"/>
      <c r="P85" s="267" t="s">
        <v>25</v>
      </c>
      <c r="Q85" s="267"/>
      <c r="R85" s="267"/>
      <c r="S85" s="267"/>
      <c r="T85" s="262"/>
      <c r="U85" s="262"/>
      <c r="V85" s="262"/>
      <c r="W85" s="262"/>
    </row>
    <row r="86" spans="2:23" ht="25.5" customHeight="1">
      <c r="B86" s="5">
        <v>76</v>
      </c>
      <c r="C86" s="262" t="s">
        <v>29</v>
      </c>
      <c r="D86" s="262"/>
      <c r="E86" s="262" t="s">
        <v>340</v>
      </c>
      <c r="F86" s="262"/>
      <c r="G86" s="262"/>
      <c r="H86" s="267" t="s">
        <v>330</v>
      </c>
      <c r="I86" s="267"/>
      <c r="J86" s="267"/>
      <c r="K86" s="6" t="s">
        <v>84</v>
      </c>
      <c r="L86" s="268">
        <v>500000</v>
      </c>
      <c r="M86" s="268"/>
      <c r="N86" s="269">
        <v>45452.501252233793</v>
      </c>
      <c r="O86" s="269"/>
      <c r="P86" s="267" t="s">
        <v>28</v>
      </c>
      <c r="Q86" s="267"/>
      <c r="R86" s="267"/>
      <c r="S86" s="267"/>
      <c r="T86" s="262"/>
      <c r="U86" s="262"/>
      <c r="V86" s="262"/>
      <c r="W86" s="262"/>
    </row>
    <row r="87" spans="2:23" ht="36" customHeight="1">
      <c r="B87" s="5">
        <v>77</v>
      </c>
      <c r="C87" s="262" t="s">
        <v>29</v>
      </c>
      <c r="D87" s="262"/>
      <c r="E87" s="262" t="s">
        <v>340</v>
      </c>
      <c r="F87" s="262"/>
      <c r="G87" s="262"/>
      <c r="H87" s="267" t="s">
        <v>330</v>
      </c>
      <c r="I87" s="267"/>
      <c r="J87" s="267"/>
      <c r="K87" s="6" t="s">
        <v>84</v>
      </c>
      <c r="L87" s="268">
        <v>194824</v>
      </c>
      <c r="M87" s="268"/>
      <c r="N87" s="269">
        <v>45452.501252233793</v>
      </c>
      <c r="O87" s="269"/>
      <c r="P87" s="267" t="s">
        <v>45</v>
      </c>
      <c r="Q87" s="267"/>
      <c r="R87" s="267"/>
      <c r="S87" s="267"/>
      <c r="T87" s="262"/>
      <c r="U87" s="262"/>
      <c r="V87" s="262"/>
      <c r="W87" s="262"/>
    </row>
    <row r="88" spans="2:23" ht="24.75" customHeight="1">
      <c r="B88" s="5">
        <v>78</v>
      </c>
      <c r="C88" s="262" t="s">
        <v>29</v>
      </c>
      <c r="D88" s="262"/>
      <c r="E88" s="262" t="s">
        <v>340</v>
      </c>
      <c r="F88" s="262"/>
      <c r="G88" s="262"/>
      <c r="H88" s="267" t="s">
        <v>330</v>
      </c>
      <c r="I88" s="267"/>
      <c r="J88" s="267"/>
      <c r="K88" s="6" t="s">
        <v>84</v>
      </c>
      <c r="L88" s="268">
        <v>500000</v>
      </c>
      <c r="M88" s="268"/>
      <c r="N88" s="269">
        <v>45452.501252233793</v>
      </c>
      <c r="O88" s="269"/>
      <c r="P88" s="267" t="s">
        <v>26</v>
      </c>
      <c r="Q88" s="267"/>
      <c r="R88" s="267"/>
      <c r="S88" s="267"/>
      <c r="T88" s="262"/>
      <c r="U88" s="262"/>
      <c r="V88" s="262"/>
      <c r="W88" s="262"/>
    </row>
    <row r="89" spans="2:23" ht="58.5" customHeight="1">
      <c r="B89" s="5">
        <v>79</v>
      </c>
      <c r="C89" s="262" t="s">
        <v>29</v>
      </c>
      <c r="D89" s="262"/>
      <c r="E89" s="262" t="s">
        <v>340</v>
      </c>
      <c r="F89" s="262"/>
      <c r="G89" s="262"/>
      <c r="H89" s="267" t="s">
        <v>330</v>
      </c>
      <c r="I89" s="267"/>
      <c r="J89" s="267"/>
      <c r="K89" s="6" t="s">
        <v>84</v>
      </c>
      <c r="L89" s="268">
        <v>212444</v>
      </c>
      <c r="M89" s="268"/>
      <c r="N89" s="269">
        <v>45452.501252233793</v>
      </c>
      <c r="O89" s="269"/>
      <c r="P89" s="267" t="s">
        <v>35</v>
      </c>
      <c r="Q89" s="267"/>
      <c r="R89" s="267"/>
      <c r="S89" s="267"/>
      <c r="T89" s="262"/>
      <c r="U89" s="262"/>
      <c r="V89" s="262"/>
      <c r="W89" s="262"/>
    </row>
    <row r="90" spans="2:23" ht="25.5" customHeight="1">
      <c r="B90" s="5">
        <v>80</v>
      </c>
      <c r="C90" s="262" t="s">
        <v>29</v>
      </c>
      <c r="D90" s="262"/>
      <c r="E90" s="262" t="s">
        <v>340</v>
      </c>
      <c r="F90" s="262"/>
      <c r="G90" s="262"/>
      <c r="H90" s="267" t="s">
        <v>330</v>
      </c>
      <c r="I90" s="267"/>
      <c r="J90" s="267"/>
      <c r="K90" s="6" t="s">
        <v>84</v>
      </c>
      <c r="L90" s="268">
        <v>121126</v>
      </c>
      <c r="M90" s="268"/>
      <c r="N90" s="269">
        <v>45452.501252233793</v>
      </c>
      <c r="O90" s="269"/>
      <c r="P90" s="267" t="s">
        <v>36</v>
      </c>
      <c r="Q90" s="267"/>
      <c r="R90" s="267"/>
      <c r="S90" s="267"/>
      <c r="T90" s="262"/>
      <c r="U90" s="262"/>
      <c r="V90" s="262"/>
      <c r="W90" s="262"/>
    </row>
    <row r="91" spans="2:23" ht="57.75" customHeight="1">
      <c r="B91" s="5">
        <v>81</v>
      </c>
      <c r="C91" s="262" t="s">
        <v>29</v>
      </c>
      <c r="D91" s="262"/>
      <c r="E91" s="262" t="s">
        <v>340</v>
      </c>
      <c r="F91" s="262"/>
      <c r="G91" s="262"/>
      <c r="H91" s="267" t="s">
        <v>330</v>
      </c>
      <c r="I91" s="267"/>
      <c r="J91" s="267"/>
      <c r="K91" s="6" t="s">
        <v>84</v>
      </c>
      <c r="L91" s="268">
        <v>401863</v>
      </c>
      <c r="M91" s="268"/>
      <c r="N91" s="269">
        <v>45452.501252233793</v>
      </c>
      <c r="O91" s="269"/>
      <c r="P91" s="267" t="s">
        <v>165</v>
      </c>
      <c r="Q91" s="267"/>
      <c r="R91" s="267"/>
      <c r="S91" s="267"/>
      <c r="T91" s="262"/>
      <c r="U91" s="262"/>
      <c r="V91" s="262"/>
      <c r="W91" s="262"/>
    </row>
    <row r="92" spans="2:23" ht="18" customHeight="1">
      <c r="B92" s="5">
        <v>82</v>
      </c>
      <c r="C92" s="262" t="s">
        <v>29</v>
      </c>
      <c r="D92" s="262"/>
      <c r="E92" s="262" t="s">
        <v>385</v>
      </c>
      <c r="F92" s="262"/>
      <c r="G92" s="262"/>
      <c r="H92" s="267" t="s">
        <v>326</v>
      </c>
      <c r="I92" s="267"/>
      <c r="J92" s="267"/>
      <c r="K92" s="6" t="s">
        <v>62</v>
      </c>
      <c r="L92" s="268">
        <v>500000</v>
      </c>
      <c r="M92" s="268"/>
      <c r="N92" s="269">
        <v>45452.62303545139</v>
      </c>
      <c r="O92" s="269"/>
      <c r="P92" s="267" t="s">
        <v>25</v>
      </c>
      <c r="Q92" s="267"/>
      <c r="R92" s="267"/>
      <c r="S92" s="267"/>
      <c r="T92" s="262"/>
      <c r="U92" s="262"/>
      <c r="V92" s="262"/>
      <c r="W92" s="262"/>
    </row>
    <row r="93" spans="2:23" ht="18" customHeight="1">
      <c r="B93" s="5">
        <v>83</v>
      </c>
      <c r="C93" s="262" t="s">
        <v>29</v>
      </c>
      <c r="D93" s="262"/>
      <c r="E93" s="262" t="s">
        <v>385</v>
      </c>
      <c r="F93" s="262"/>
      <c r="G93" s="262"/>
      <c r="H93" s="267" t="s">
        <v>326</v>
      </c>
      <c r="I93" s="267"/>
      <c r="J93" s="267"/>
      <c r="K93" s="6" t="s">
        <v>62</v>
      </c>
      <c r="L93" s="268">
        <v>500000</v>
      </c>
      <c r="M93" s="268"/>
      <c r="N93" s="269">
        <v>45452.62303545139</v>
      </c>
      <c r="O93" s="269"/>
      <c r="P93" s="267" t="s">
        <v>28</v>
      </c>
      <c r="Q93" s="267"/>
      <c r="R93" s="267"/>
      <c r="S93" s="267"/>
      <c r="T93" s="262"/>
      <c r="U93" s="262"/>
      <c r="V93" s="262"/>
      <c r="W93" s="262"/>
    </row>
    <row r="94" spans="2:23" ht="36.75" customHeight="1">
      <c r="B94" s="5">
        <v>84</v>
      </c>
      <c r="C94" s="262" t="s">
        <v>29</v>
      </c>
      <c r="D94" s="262"/>
      <c r="E94" s="262" t="s">
        <v>385</v>
      </c>
      <c r="F94" s="262"/>
      <c r="G94" s="262"/>
      <c r="H94" s="267" t="s">
        <v>326</v>
      </c>
      <c r="I94" s="267"/>
      <c r="J94" s="267"/>
      <c r="K94" s="6" t="s">
        <v>62</v>
      </c>
      <c r="L94" s="268">
        <v>97122</v>
      </c>
      <c r="M94" s="268"/>
      <c r="N94" s="269">
        <v>45452.62303545139</v>
      </c>
      <c r="O94" s="269"/>
      <c r="P94" s="267" t="s">
        <v>45</v>
      </c>
      <c r="Q94" s="267"/>
      <c r="R94" s="267"/>
      <c r="S94" s="267"/>
      <c r="T94" s="262"/>
      <c r="U94" s="262"/>
      <c r="V94" s="262"/>
      <c r="W94" s="262"/>
    </row>
    <row r="95" spans="2:23" ht="18" customHeight="1">
      <c r="B95" s="5">
        <v>85</v>
      </c>
      <c r="C95" s="262" t="s">
        <v>29</v>
      </c>
      <c r="D95" s="262"/>
      <c r="E95" s="262" t="s">
        <v>385</v>
      </c>
      <c r="F95" s="262"/>
      <c r="G95" s="262"/>
      <c r="H95" s="267" t="s">
        <v>326</v>
      </c>
      <c r="I95" s="267"/>
      <c r="J95" s="267"/>
      <c r="K95" s="6" t="s">
        <v>62</v>
      </c>
      <c r="L95" s="268">
        <v>500000</v>
      </c>
      <c r="M95" s="268"/>
      <c r="N95" s="269">
        <v>45452.62303545139</v>
      </c>
      <c r="O95" s="269"/>
      <c r="P95" s="267" t="s">
        <v>26</v>
      </c>
      <c r="Q95" s="267"/>
      <c r="R95" s="267"/>
      <c r="S95" s="267"/>
      <c r="T95" s="262"/>
      <c r="U95" s="262"/>
      <c r="V95" s="262"/>
      <c r="W95" s="262"/>
    </row>
    <row r="96" spans="2:23" ht="57.75" customHeight="1">
      <c r="B96" s="5">
        <v>86</v>
      </c>
      <c r="C96" s="262" t="s">
        <v>29</v>
      </c>
      <c r="D96" s="262"/>
      <c r="E96" s="262" t="s">
        <v>385</v>
      </c>
      <c r="F96" s="262"/>
      <c r="G96" s="262"/>
      <c r="H96" s="267" t="s">
        <v>326</v>
      </c>
      <c r="I96" s="267"/>
      <c r="J96" s="267"/>
      <c r="K96" s="6" t="s">
        <v>62</v>
      </c>
      <c r="L96" s="268">
        <v>189140</v>
      </c>
      <c r="M96" s="268"/>
      <c r="N96" s="269">
        <v>45452.62303545139</v>
      </c>
      <c r="O96" s="269"/>
      <c r="P96" s="267" t="s">
        <v>386</v>
      </c>
      <c r="Q96" s="267"/>
      <c r="R96" s="267"/>
      <c r="S96" s="267"/>
      <c r="T96" s="262"/>
      <c r="U96" s="262"/>
      <c r="V96" s="262"/>
      <c r="W96" s="262"/>
    </row>
    <row r="97" spans="2:23" ht="25.5" customHeight="1">
      <c r="B97" s="5">
        <v>87</v>
      </c>
      <c r="C97" s="262" t="s">
        <v>29</v>
      </c>
      <c r="D97" s="262"/>
      <c r="E97" s="262" t="s">
        <v>385</v>
      </c>
      <c r="F97" s="262"/>
      <c r="G97" s="262"/>
      <c r="H97" s="267" t="s">
        <v>326</v>
      </c>
      <c r="I97" s="267"/>
      <c r="J97" s="267"/>
      <c r="K97" s="6" t="s">
        <v>62</v>
      </c>
      <c r="L97" s="268">
        <v>36916</v>
      </c>
      <c r="M97" s="268"/>
      <c r="N97" s="269">
        <v>45452.62303545139</v>
      </c>
      <c r="O97" s="269"/>
      <c r="P97" s="267" t="s">
        <v>291</v>
      </c>
      <c r="Q97" s="267"/>
      <c r="R97" s="267"/>
      <c r="S97" s="267"/>
      <c r="T97" s="262"/>
      <c r="U97" s="262"/>
      <c r="V97" s="262"/>
      <c r="W97" s="262"/>
    </row>
    <row r="98" spans="2:23" ht="58.5" customHeight="1">
      <c r="B98" s="5">
        <v>88</v>
      </c>
      <c r="C98" s="262" t="s">
        <v>29</v>
      </c>
      <c r="D98" s="262"/>
      <c r="E98" s="262" t="s">
        <v>385</v>
      </c>
      <c r="F98" s="262"/>
      <c r="G98" s="262"/>
      <c r="H98" s="267" t="s">
        <v>326</v>
      </c>
      <c r="I98" s="267"/>
      <c r="J98" s="267"/>
      <c r="K98" s="6" t="s">
        <v>62</v>
      </c>
      <c r="L98" s="268">
        <v>213916</v>
      </c>
      <c r="M98" s="268"/>
      <c r="N98" s="269">
        <v>45452.62303545139</v>
      </c>
      <c r="O98" s="269"/>
      <c r="P98" s="267" t="s">
        <v>165</v>
      </c>
      <c r="Q98" s="267"/>
      <c r="R98" s="267"/>
      <c r="S98" s="267"/>
      <c r="T98" s="262"/>
      <c r="U98" s="262"/>
      <c r="V98" s="262"/>
      <c r="W98" s="262"/>
    </row>
    <row r="99" spans="2:23" ht="18" customHeight="1">
      <c r="B99" s="5">
        <v>89</v>
      </c>
      <c r="C99" s="262" t="s">
        <v>29</v>
      </c>
      <c r="D99" s="262"/>
      <c r="E99" s="262" t="s">
        <v>387</v>
      </c>
      <c r="F99" s="262"/>
      <c r="G99" s="262"/>
      <c r="H99" s="267" t="s">
        <v>325</v>
      </c>
      <c r="I99" s="267"/>
      <c r="J99" s="267"/>
      <c r="K99" s="6" t="s">
        <v>62</v>
      </c>
      <c r="L99" s="268">
        <v>500000</v>
      </c>
      <c r="M99" s="268"/>
      <c r="N99" s="269">
        <v>45452.62303545139</v>
      </c>
      <c r="O99" s="269"/>
      <c r="P99" s="267" t="s">
        <v>28</v>
      </c>
      <c r="Q99" s="267"/>
      <c r="R99" s="267"/>
      <c r="S99" s="267"/>
      <c r="T99" s="262"/>
      <c r="U99" s="262"/>
      <c r="V99" s="262"/>
      <c r="W99" s="262"/>
    </row>
    <row r="100" spans="2:23" ht="36" customHeight="1">
      <c r="B100" s="5">
        <v>90</v>
      </c>
      <c r="C100" s="262" t="s">
        <v>29</v>
      </c>
      <c r="D100" s="262"/>
      <c r="E100" s="262" t="s">
        <v>387</v>
      </c>
      <c r="F100" s="262"/>
      <c r="G100" s="262"/>
      <c r="H100" s="267" t="s">
        <v>325</v>
      </c>
      <c r="I100" s="267"/>
      <c r="J100" s="267"/>
      <c r="K100" s="6" t="s">
        <v>62</v>
      </c>
      <c r="L100" s="268">
        <v>97122</v>
      </c>
      <c r="M100" s="268"/>
      <c r="N100" s="269">
        <v>45452.62303545139</v>
      </c>
      <c r="O100" s="269"/>
      <c r="P100" s="267" t="s">
        <v>45</v>
      </c>
      <c r="Q100" s="267"/>
      <c r="R100" s="267"/>
      <c r="S100" s="267"/>
      <c r="T100" s="262"/>
      <c r="U100" s="262"/>
      <c r="V100" s="262"/>
      <c r="W100" s="262"/>
    </row>
    <row r="101" spans="2:23" ht="18" customHeight="1">
      <c r="B101" s="5">
        <v>91</v>
      </c>
      <c r="C101" s="262" t="s">
        <v>29</v>
      </c>
      <c r="D101" s="262"/>
      <c r="E101" s="262" t="s">
        <v>387</v>
      </c>
      <c r="F101" s="262"/>
      <c r="G101" s="262"/>
      <c r="H101" s="267" t="s">
        <v>325</v>
      </c>
      <c r="I101" s="267"/>
      <c r="J101" s="267"/>
      <c r="K101" s="6" t="s">
        <v>62</v>
      </c>
      <c r="L101" s="268">
        <v>500000</v>
      </c>
      <c r="M101" s="268"/>
      <c r="N101" s="269">
        <v>45452.62303545139</v>
      </c>
      <c r="O101" s="269"/>
      <c r="P101" s="267" t="s">
        <v>26</v>
      </c>
      <c r="Q101" s="267"/>
      <c r="R101" s="267"/>
      <c r="S101" s="267"/>
      <c r="T101" s="262"/>
      <c r="U101" s="262"/>
      <c r="V101" s="262"/>
      <c r="W101" s="262"/>
    </row>
    <row r="102" spans="2:23" ht="58.5" customHeight="1">
      <c r="B102" s="5">
        <v>92</v>
      </c>
      <c r="C102" s="262" t="s">
        <v>29</v>
      </c>
      <c r="D102" s="262"/>
      <c r="E102" s="262" t="s">
        <v>387</v>
      </c>
      <c r="F102" s="262"/>
      <c r="G102" s="262"/>
      <c r="H102" s="267" t="s">
        <v>325</v>
      </c>
      <c r="I102" s="267"/>
      <c r="J102" s="267"/>
      <c r="K102" s="6" t="s">
        <v>62</v>
      </c>
      <c r="L102" s="268">
        <v>189140</v>
      </c>
      <c r="M102" s="268"/>
      <c r="N102" s="269">
        <v>45452.62303545139</v>
      </c>
      <c r="O102" s="269"/>
      <c r="P102" s="267" t="s">
        <v>386</v>
      </c>
      <c r="Q102" s="267"/>
      <c r="R102" s="267"/>
      <c r="S102" s="267"/>
      <c r="T102" s="262"/>
      <c r="U102" s="262"/>
      <c r="V102" s="262"/>
      <c r="W102" s="262"/>
    </row>
    <row r="103" spans="2:23" ht="24.75" customHeight="1">
      <c r="B103" s="5">
        <v>93</v>
      </c>
      <c r="C103" s="262" t="s">
        <v>29</v>
      </c>
      <c r="D103" s="262"/>
      <c r="E103" s="262" t="s">
        <v>387</v>
      </c>
      <c r="F103" s="262"/>
      <c r="G103" s="262"/>
      <c r="H103" s="267" t="s">
        <v>325</v>
      </c>
      <c r="I103" s="267"/>
      <c r="J103" s="267"/>
      <c r="K103" s="6" t="s">
        <v>62</v>
      </c>
      <c r="L103" s="268">
        <v>36916</v>
      </c>
      <c r="M103" s="268"/>
      <c r="N103" s="269">
        <v>45452.62303545139</v>
      </c>
      <c r="O103" s="269"/>
      <c r="P103" s="267" t="s">
        <v>291</v>
      </c>
      <c r="Q103" s="267"/>
      <c r="R103" s="267"/>
      <c r="S103" s="267"/>
      <c r="T103" s="262"/>
      <c r="U103" s="262"/>
      <c r="V103" s="262"/>
      <c r="W103" s="262"/>
    </row>
    <row r="104" spans="2:23" ht="18" customHeight="1">
      <c r="B104" s="5">
        <v>94</v>
      </c>
      <c r="C104" s="262" t="s">
        <v>29</v>
      </c>
      <c r="D104" s="262"/>
      <c r="E104" s="262" t="s">
        <v>387</v>
      </c>
      <c r="F104" s="262"/>
      <c r="G104" s="262"/>
      <c r="H104" s="267" t="s">
        <v>325</v>
      </c>
      <c r="I104" s="267"/>
      <c r="J104" s="267"/>
      <c r="K104" s="6" t="s">
        <v>62</v>
      </c>
      <c r="L104" s="268">
        <v>500000</v>
      </c>
      <c r="M104" s="268"/>
      <c r="N104" s="269">
        <v>45452.62303545139</v>
      </c>
      <c r="O104" s="269"/>
      <c r="P104" s="267" t="s">
        <v>25</v>
      </c>
      <c r="Q104" s="267"/>
      <c r="R104" s="267"/>
      <c r="S104" s="267"/>
      <c r="T104" s="262"/>
      <c r="U104" s="262"/>
      <c r="V104" s="262"/>
      <c r="W104" s="262"/>
    </row>
    <row r="105" spans="2:23" ht="58.5" customHeight="1">
      <c r="B105" s="5">
        <v>95</v>
      </c>
      <c r="C105" s="262" t="s">
        <v>29</v>
      </c>
      <c r="D105" s="262"/>
      <c r="E105" s="262" t="s">
        <v>387</v>
      </c>
      <c r="F105" s="262"/>
      <c r="G105" s="262"/>
      <c r="H105" s="267" t="s">
        <v>325</v>
      </c>
      <c r="I105" s="267"/>
      <c r="J105" s="267"/>
      <c r="K105" s="6" t="s">
        <v>62</v>
      </c>
      <c r="L105" s="268">
        <v>235129</v>
      </c>
      <c r="M105" s="268"/>
      <c r="N105" s="269">
        <v>45452.62303545139</v>
      </c>
      <c r="O105" s="269"/>
      <c r="P105" s="267" t="s">
        <v>165</v>
      </c>
      <c r="Q105" s="267"/>
      <c r="R105" s="267"/>
      <c r="S105" s="267"/>
      <c r="T105" s="262"/>
      <c r="U105" s="262"/>
      <c r="V105" s="262"/>
      <c r="W105" s="262"/>
    </row>
    <row r="106" spans="2:23" ht="36" customHeight="1">
      <c r="B106" s="5">
        <v>96</v>
      </c>
      <c r="C106" s="262" t="s">
        <v>29</v>
      </c>
      <c r="D106" s="262"/>
      <c r="E106" s="262" t="s">
        <v>374</v>
      </c>
      <c r="F106" s="262"/>
      <c r="G106" s="262"/>
      <c r="H106" s="267" t="s">
        <v>129</v>
      </c>
      <c r="I106" s="267"/>
      <c r="J106" s="267"/>
      <c r="K106" s="6" t="s">
        <v>111</v>
      </c>
      <c r="L106" s="268">
        <v>320307</v>
      </c>
      <c r="M106" s="268"/>
      <c r="N106" s="269">
        <v>45452.62303545139</v>
      </c>
      <c r="O106" s="269"/>
      <c r="P106" s="267" t="s">
        <v>388</v>
      </c>
      <c r="Q106" s="267"/>
      <c r="R106" s="267"/>
      <c r="S106" s="267"/>
      <c r="T106" s="262"/>
      <c r="U106" s="262"/>
      <c r="V106" s="262"/>
      <c r="W106" s="262"/>
    </row>
    <row r="107" spans="2:23" ht="18" customHeight="1">
      <c r="B107" s="5">
        <v>97</v>
      </c>
      <c r="C107" s="262" t="s">
        <v>29</v>
      </c>
      <c r="D107" s="262"/>
      <c r="E107" s="262" t="s">
        <v>343</v>
      </c>
      <c r="F107" s="262"/>
      <c r="G107" s="262"/>
      <c r="H107" s="267" t="s">
        <v>344</v>
      </c>
      <c r="I107" s="267"/>
      <c r="J107" s="267"/>
      <c r="K107" s="6" t="s">
        <v>51</v>
      </c>
      <c r="L107" s="268">
        <v>600000</v>
      </c>
      <c r="M107" s="268"/>
      <c r="N107" s="269">
        <v>45452.628801851853</v>
      </c>
      <c r="O107" s="269"/>
      <c r="P107" s="267" t="s">
        <v>28</v>
      </c>
      <c r="Q107" s="267"/>
      <c r="R107" s="267"/>
      <c r="S107" s="267"/>
      <c r="T107" s="262"/>
      <c r="U107" s="262"/>
      <c r="V107" s="262"/>
      <c r="W107" s="262"/>
    </row>
    <row r="108" spans="2:23" ht="25.5" customHeight="1">
      <c r="B108" s="5">
        <v>98</v>
      </c>
      <c r="C108" s="262" t="s">
        <v>29</v>
      </c>
      <c r="D108" s="262"/>
      <c r="E108" s="262" t="s">
        <v>389</v>
      </c>
      <c r="F108" s="262"/>
      <c r="G108" s="262"/>
      <c r="H108" s="267" t="s">
        <v>390</v>
      </c>
      <c r="I108" s="267"/>
      <c r="J108" s="267"/>
      <c r="K108" s="6" t="s">
        <v>379</v>
      </c>
      <c r="L108" s="268">
        <v>280240</v>
      </c>
      <c r="M108" s="268"/>
      <c r="N108" s="269">
        <v>45452.726475578704</v>
      </c>
      <c r="O108" s="269"/>
      <c r="P108" s="267" t="s">
        <v>79</v>
      </c>
      <c r="Q108" s="267"/>
      <c r="R108" s="267"/>
      <c r="S108" s="267"/>
      <c r="T108" s="262"/>
      <c r="U108" s="262"/>
      <c r="V108" s="262"/>
      <c r="W108" s="262"/>
    </row>
    <row r="109" spans="2:23" ht="24.75" customHeight="1">
      <c r="B109" s="5">
        <v>99</v>
      </c>
      <c r="C109" s="262" t="s">
        <v>29</v>
      </c>
      <c r="D109" s="262"/>
      <c r="E109" s="262" t="s">
        <v>391</v>
      </c>
      <c r="F109" s="262"/>
      <c r="G109" s="262"/>
      <c r="H109" s="267" t="s">
        <v>392</v>
      </c>
      <c r="I109" s="267"/>
      <c r="J109" s="267"/>
      <c r="K109" s="6" t="s">
        <v>379</v>
      </c>
      <c r="L109" s="268">
        <v>262156</v>
      </c>
      <c r="M109" s="268"/>
      <c r="N109" s="269">
        <v>45452.735534409723</v>
      </c>
      <c r="O109" s="269"/>
      <c r="P109" s="267" t="s">
        <v>76</v>
      </c>
      <c r="Q109" s="267"/>
      <c r="R109" s="267"/>
      <c r="S109" s="267"/>
      <c r="T109" s="262"/>
      <c r="U109" s="262"/>
      <c r="V109" s="262"/>
      <c r="W109" s="262"/>
    </row>
    <row r="110" spans="2:23" ht="36" customHeight="1">
      <c r="B110" s="5">
        <v>100</v>
      </c>
      <c r="C110" s="262" t="s">
        <v>29</v>
      </c>
      <c r="D110" s="262"/>
      <c r="E110" s="262" t="s">
        <v>393</v>
      </c>
      <c r="F110" s="262"/>
      <c r="G110" s="262"/>
      <c r="H110" s="267" t="s">
        <v>394</v>
      </c>
      <c r="I110" s="267"/>
      <c r="J110" s="267"/>
      <c r="K110" s="6" t="s">
        <v>336</v>
      </c>
      <c r="L110" s="268">
        <v>252712</v>
      </c>
      <c r="M110" s="268"/>
      <c r="N110" s="269">
        <v>45453.346650081017</v>
      </c>
      <c r="O110" s="269"/>
      <c r="P110" s="267" t="s">
        <v>45</v>
      </c>
      <c r="Q110" s="267"/>
      <c r="R110" s="267"/>
      <c r="S110" s="267"/>
      <c r="T110" s="262"/>
      <c r="U110" s="262"/>
      <c r="V110" s="262"/>
      <c r="W110" s="262"/>
    </row>
    <row r="111" spans="2:23" ht="18" customHeight="1">
      <c r="B111" s="5">
        <v>101</v>
      </c>
      <c r="C111" s="262" t="s">
        <v>29</v>
      </c>
      <c r="D111" s="262"/>
      <c r="E111" s="262" t="s">
        <v>393</v>
      </c>
      <c r="F111" s="262"/>
      <c r="G111" s="262"/>
      <c r="H111" s="267" t="s">
        <v>394</v>
      </c>
      <c r="I111" s="267"/>
      <c r="J111" s="267"/>
      <c r="K111" s="6" t="s">
        <v>336</v>
      </c>
      <c r="L111" s="268">
        <v>500000</v>
      </c>
      <c r="M111" s="268"/>
      <c r="N111" s="269">
        <v>45453.346650081017</v>
      </c>
      <c r="O111" s="269"/>
      <c r="P111" s="267" t="s">
        <v>26</v>
      </c>
      <c r="Q111" s="267"/>
      <c r="R111" s="267"/>
      <c r="S111" s="267"/>
      <c r="T111" s="262"/>
      <c r="U111" s="262"/>
      <c r="V111" s="262"/>
      <c r="W111" s="262"/>
    </row>
    <row r="112" spans="2:23" ht="58.5" customHeight="1">
      <c r="B112" s="5">
        <v>102</v>
      </c>
      <c r="C112" s="262" t="s">
        <v>29</v>
      </c>
      <c r="D112" s="262"/>
      <c r="E112" s="262" t="s">
        <v>393</v>
      </c>
      <c r="F112" s="262"/>
      <c r="G112" s="262"/>
      <c r="H112" s="267" t="s">
        <v>394</v>
      </c>
      <c r="I112" s="267"/>
      <c r="J112" s="267"/>
      <c r="K112" s="6" t="s">
        <v>336</v>
      </c>
      <c r="L112" s="268">
        <v>312611</v>
      </c>
      <c r="M112" s="268"/>
      <c r="N112" s="269">
        <v>45453.346650081017</v>
      </c>
      <c r="O112" s="269"/>
      <c r="P112" s="267" t="s">
        <v>35</v>
      </c>
      <c r="Q112" s="267"/>
      <c r="R112" s="267"/>
      <c r="S112" s="267"/>
      <c r="T112" s="262"/>
      <c r="U112" s="262"/>
      <c r="V112" s="262"/>
      <c r="W112" s="262"/>
    </row>
    <row r="113" spans="2:23" ht="25.5" customHeight="1">
      <c r="B113" s="5">
        <v>103</v>
      </c>
      <c r="C113" s="262" t="s">
        <v>29</v>
      </c>
      <c r="D113" s="262"/>
      <c r="E113" s="262" t="s">
        <v>393</v>
      </c>
      <c r="F113" s="262"/>
      <c r="G113" s="262"/>
      <c r="H113" s="267" t="s">
        <v>394</v>
      </c>
      <c r="I113" s="267"/>
      <c r="J113" s="267"/>
      <c r="K113" s="6" t="s">
        <v>336</v>
      </c>
      <c r="L113" s="268">
        <v>39677</v>
      </c>
      <c r="M113" s="268"/>
      <c r="N113" s="269">
        <v>45453.346650081017</v>
      </c>
      <c r="O113" s="269"/>
      <c r="P113" s="267" t="s">
        <v>193</v>
      </c>
      <c r="Q113" s="267"/>
      <c r="R113" s="267"/>
      <c r="S113" s="267"/>
      <c r="T113" s="262"/>
      <c r="U113" s="262"/>
      <c r="V113" s="262"/>
      <c r="W113" s="262"/>
    </row>
    <row r="114" spans="2:23" ht="24.75" customHeight="1">
      <c r="B114" s="5">
        <v>104</v>
      </c>
      <c r="C114" s="262" t="s">
        <v>29</v>
      </c>
      <c r="D114" s="262"/>
      <c r="E114" s="262" t="s">
        <v>395</v>
      </c>
      <c r="F114" s="262"/>
      <c r="G114" s="262"/>
      <c r="H114" s="267" t="s">
        <v>396</v>
      </c>
      <c r="I114" s="267"/>
      <c r="J114" s="267"/>
      <c r="K114" s="6" t="s">
        <v>111</v>
      </c>
      <c r="L114" s="268">
        <v>388732</v>
      </c>
      <c r="M114" s="268"/>
      <c r="N114" s="269">
        <v>45453.346650081017</v>
      </c>
      <c r="O114" s="269"/>
      <c r="P114" s="267" t="s">
        <v>291</v>
      </c>
      <c r="Q114" s="267"/>
      <c r="R114" s="267"/>
      <c r="S114" s="267"/>
      <c r="T114" s="262"/>
      <c r="U114" s="262"/>
      <c r="V114" s="262"/>
      <c r="W114" s="262"/>
    </row>
    <row r="115" spans="2:23" ht="25.5" customHeight="1">
      <c r="B115" s="5">
        <v>105</v>
      </c>
      <c r="C115" s="262" t="s">
        <v>29</v>
      </c>
      <c r="D115" s="262"/>
      <c r="E115" s="262" t="s">
        <v>395</v>
      </c>
      <c r="F115" s="262"/>
      <c r="G115" s="262"/>
      <c r="H115" s="267" t="s">
        <v>396</v>
      </c>
      <c r="I115" s="267"/>
      <c r="J115" s="267"/>
      <c r="K115" s="6" t="s">
        <v>111</v>
      </c>
      <c r="L115" s="268">
        <v>39900</v>
      </c>
      <c r="M115" s="268"/>
      <c r="N115" s="269">
        <v>45453.346650081017</v>
      </c>
      <c r="O115" s="269"/>
      <c r="P115" s="267" t="s">
        <v>193</v>
      </c>
      <c r="Q115" s="267"/>
      <c r="R115" s="267"/>
      <c r="S115" s="267"/>
      <c r="T115" s="262"/>
      <c r="U115" s="262"/>
      <c r="V115" s="262"/>
      <c r="W115" s="262"/>
    </row>
    <row r="116" spans="2:23" ht="25.5" customHeight="1">
      <c r="B116" s="5">
        <v>106</v>
      </c>
      <c r="C116" s="262" t="s">
        <v>29</v>
      </c>
      <c r="D116" s="262"/>
      <c r="E116" s="262" t="s">
        <v>395</v>
      </c>
      <c r="F116" s="262"/>
      <c r="G116" s="262"/>
      <c r="H116" s="267" t="s">
        <v>396</v>
      </c>
      <c r="I116" s="267"/>
      <c r="J116" s="267"/>
      <c r="K116" s="6" t="s">
        <v>111</v>
      </c>
      <c r="L116" s="268">
        <v>44300</v>
      </c>
      <c r="M116" s="268"/>
      <c r="N116" s="269">
        <v>45453.346650081017</v>
      </c>
      <c r="O116" s="269"/>
      <c r="P116" s="267" t="s">
        <v>44</v>
      </c>
      <c r="Q116" s="267"/>
      <c r="R116" s="267"/>
      <c r="S116" s="267"/>
      <c r="T116" s="262"/>
      <c r="U116" s="262"/>
      <c r="V116" s="262"/>
      <c r="W116" s="262"/>
    </row>
    <row r="117" spans="2:23" ht="24.75" customHeight="1">
      <c r="B117" s="5">
        <v>107</v>
      </c>
      <c r="C117" s="262" t="s">
        <v>29</v>
      </c>
      <c r="D117" s="262"/>
      <c r="E117" s="262" t="s">
        <v>395</v>
      </c>
      <c r="F117" s="262"/>
      <c r="G117" s="262"/>
      <c r="H117" s="267" t="s">
        <v>396</v>
      </c>
      <c r="I117" s="267"/>
      <c r="J117" s="267"/>
      <c r="K117" s="6" t="s">
        <v>111</v>
      </c>
      <c r="L117" s="268">
        <v>44300</v>
      </c>
      <c r="M117" s="268"/>
      <c r="N117" s="269">
        <v>45453.346650081017</v>
      </c>
      <c r="O117" s="269"/>
      <c r="P117" s="267" t="s">
        <v>192</v>
      </c>
      <c r="Q117" s="267"/>
      <c r="R117" s="267"/>
      <c r="S117" s="267"/>
      <c r="T117" s="262"/>
      <c r="U117" s="262"/>
      <c r="V117" s="262"/>
      <c r="W117" s="262"/>
    </row>
    <row r="118" spans="2:23" ht="25.5" customHeight="1">
      <c r="B118" s="5">
        <v>108</v>
      </c>
      <c r="C118" s="262" t="s">
        <v>29</v>
      </c>
      <c r="D118" s="262"/>
      <c r="E118" s="262" t="s">
        <v>395</v>
      </c>
      <c r="F118" s="262"/>
      <c r="G118" s="262"/>
      <c r="H118" s="267" t="s">
        <v>396</v>
      </c>
      <c r="I118" s="267"/>
      <c r="J118" s="267"/>
      <c r="K118" s="6" t="s">
        <v>111</v>
      </c>
      <c r="L118" s="268">
        <v>66450</v>
      </c>
      <c r="M118" s="268"/>
      <c r="N118" s="269">
        <v>45453.346650081017</v>
      </c>
      <c r="O118" s="269"/>
      <c r="P118" s="267" t="s">
        <v>195</v>
      </c>
      <c r="Q118" s="267"/>
      <c r="R118" s="267"/>
      <c r="S118" s="267"/>
      <c r="T118" s="262"/>
      <c r="U118" s="262"/>
      <c r="V118" s="262"/>
      <c r="W118" s="262"/>
    </row>
    <row r="119" spans="2:23" ht="25.5" customHeight="1">
      <c r="B119" s="5">
        <v>109</v>
      </c>
      <c r="C119" s="262" t="s">
        <v>29</v>
      </c>
      <c r="D119" s="262"/>
      <c r="E119" s="262" t="s">
        <v>395</v>
      </c>
      <c r="F119" s="262"/>
      <c r="G119" s="262"/>
      <c r="H119" s="267" t="s">
        <v>396</v>
      </c>
      <c r="I119" s="267"/>
      <c r="J119" s="267"/>
      <c r="K119" s="6" t="s">
        <v>111</v>
      </c>
      <c r="L119" s="268">
        <v>191216</v>
      </c>
      <c r="M119" s="268"/>
      <c r="N119" s="269">
        <v>45453.346650081017</v>
      </c>
      <c r="O119" s="269"/>
      <c r="P119" s="267" t="s">
        <v>42</v>
      </c>
      <c r="Q119" s="267"/>
      <c r="R119" s="267"/>
      <c r="S119" s="267"/>
      <c r="T119" s="262"/>
      <c r="U119" s="262"/>
      <c r="V119" s="262"/>
      <c r="W119" s="262"/>
    </row>
    <row r="120" spans="2:23" ht="24.75" customHeight="1">
      <c r="B120" s="5">
        <v>110</v>
      </c>
      <c r="C120" s="262" t="s">
        <v>29</v>
      </c>
      <c r="D120" s="262"/>
      <c r="E120" s="262" t="s">
        <v>395</v>
      </c>
      <c r="F120" s="262"/>
      <c r="G120" s="262"/>
      <c r="H120" s="267" t="s">
        <v>396</v>
      </c>
      <c r="I120" s="267"/>
      <c r="J120" s="267"/>
      <c r="K120" s="6" t="s">
        <v>111</v>
      </c>
      <c r="L120" s="268">
        <v>253001</v>
      </c>
      <c r="M120" s="268"/>
      <c r="N120" s="269">
        <v>45453.346650081017</v>
      </c>
      <c r="O120" s="269"/>
      <c r="P120" s="267" t="s">
        <v>76</v>
      </c>
      <c r="Q120" s="267"/>
      <c r="R120" s="267"/>
      <c r="S120" s="267"/>
      <c r="T120" s="262"/>
      <c r="U120" s="262"/>
      <c r="V120" s="262"/>
      <c r="W120" s="262"/>
    </row>
    <row r="121" spans="2:23" ht="18" customHeight="1">
      <c r="B121" s="5">
        <v>111</v>
      </c>
      <c r="C121" s="262" t="s">
        <v>29</v>
      </c>
      <c r="D121" s="262"/>
      <c r="E121" s="262" t="s">
        <v>341</v>
      </c>
      <c r="F121" s="262"/>
      <c r="G121" s="262"/>
      <c r="H121" s="267" t="s">
        <v>342</v>
      </c>
      <c r="I121" s="267"/>
      <c r="J121" s="267"/>
      <c r="K121" s="6" t="s">
        <v>61</v>
      </c>
      <c r="L121" s="268">
        <v>500000</v>
      </c>
      <c r="M121" s="268"/>
      <c r="N121" s="269">
        <v>45453.402940775464</v>
      </c>
      <c r="O121" s="269"/>
      <c r="P121" s="267" t="s">
        <v>28</v>
      </c>
      <c r="Q121" s="267"/>
      <c r="R121" s="267"/>
      <c r="S121" s="267"/>
      <c r="T121" s="262"/>
      <c r="U121" s="262"/>
      <c r="V121" s="262"/>
      <c r="W121" s="262"/>
    </row>
    <row r="122" spans="2:23" ht="36" customHeight="1">
      <c r="B122" s="5">
        <v>112</v>
      </c>
      <c r="C122" s="262" t="s">
        <v>29</v>
      </c>
      <c r="D122" s="262"/>
      <c r="E122" s="262" t="s">
        <v>341</v>
      </c>
      <c r="F122" s="262"/>
      <c r="G122" s="262"/>
      <c r="H122" s="267" t="s">
        <v>342</v>
      </c>
      <c r="I122" s="267"/>
      <c r="J122" s="267"/>
      <c r="K122" s="6" t="s">
        <v>61</v>
      </c>
      <c r="L122" s="268">
        <v>223925</v>
      </c>
      <c r="M122" s="268"/>
      <c r="N122" s="269">
        <v>45453.402940775464</v>
      </c>
      <c r="O122" s="269"/>
      <c r="P122" s="267" t="s">
        <v>45</v>
      </c>
      <c r="Q122" s="267"/>
      <c r="R122" s="267"/>
      <c r="S122" s="267"/>
      <c r="T122" s="262"/>
      <c r="U122" s="262"/>
      <c r="V122" s="262"/>
      <c r="W122" s="262"/>
    </row>
    <row r="123" spans="2:23" ht="18" customHeight="1">
      <c r="B123" s="5">
        <v>113</v>
      </c>
      <c r="C123" s="262" t="s">
        <v>29</v>
      </c>
      <c r="D123" s="262"/>
      <c r="E123" s="262" t="s">
        <v>341</v>
      </c>
      <c r="F123" s="262"/>
      <c r="G123" s="262"/>
      <c r="H123" s="267" t="s">
        <v>342</v>
      </c>
      <c r="I123" s="267"/>
      <c r="J123" s="267"/>
      <c r="K123" s="6" t="s">
        <v>61</v>
      </c>
      <c r="L123" s="268">
        <v>500000</v>
      </c>
      <c r="M123" s="268"/>
      <c r="N123" s="269">
        <v>45453.402940775464</v>
      </c>
      <c r="O123" s="269"/>
      <c r="P123" s="267" t="s">
        <v>26</v>
      </c>
      <c r="Q123" s="267"/>
      <c r="R123" s="267"/>
      <c r="S123" s="267"/>
      <c r="T123" s="262"/>
      <c r="U123" s="262"/>
      <c r="V123" s="262"/>
      <c r="W123" s="262"/>
    </row>
    <row r="124" spans="2:23" ht="58.5" customHeight="1">
      <c r="B124" s="5">
        <v>114</v>
      </c>
      <c r="C124" s="262" t="s">
        <v>29</v>
      </c>
      <c r="D124" s="262"/>
      <c r="E124" s="262" t="s">
        <v>341</v>
      </c>
      <c r="F124" s="262"/>
      <c r="G124" s="262"/>
      <c r="H124" s="267" t="s">
        <v>342</v>
      </c>
      <c r="I124" s="267"/>
      <c r="J124" s="267"/>
      <c r="K124" s="6" t="s">
        <v>61</v>
      </c>
      <c r="L124" s="268">
        <v>223582</v>
      </c>
      <c r="M124" s="268"/>
      <c r="N124" s="269">
        <v>45453.402940775464</v>
      </c>
      <c r="O124" s="269"/>
      <c r="P124" s="267" t="s">
        <v>35</v>
      </c>
      <c r="Q124" s="267"/>
      <c r="R124" s="267"/>
      <c r="S124" s="267"/>
      <c r="T124" s="262"/>
      <c r="U124" s="262"/>
      <c r="V124" s="262"/>
      <c r="W124" s="262"/>
    </row>
    <row r="125" spans="2:23" ht="58.5" customHeight="1">
      <c r="B125" s="5">
        <v>115</v>
      </c>
      <c r="C125" s="262" t="s">
        <v>29</v>
      </c>
      <c r="D125" s="262"/>
      <c r="E125" s="262" t="s">
        <v>341</v>
      </c>
      <c r="F125" s="262"/>
      <c r="G125" s="262"/>
      <c r="H125" s="267" t="s">
        <v>342</v>
      </c>
      <c r="I125" s="267"/>
      <c r="J125" s="267"/>
      <c r="K125" s="6" t="s">
        <v>61</v>
      </c>
      <c r="L125" s="268">
        <v>124085</v>
      </c>
      <c r="M125" s="268"/>
      <c r="N125" s="269">
        <v>45453.402940775464</v>
      </c>
      <c r="O125" s="269"/>
      <c r="P125" s="267" t="s">
        <v>35</v>
      </c>
      <c r="Q125" s="267"/>
      <c r="R125" s="267"/>
      <c r="S125" s="267"/>
      <c r="T125" s="262"/>
      <c r="U125" s="262"/>
      <c r="V125" s="262"/>
      <c r="W125" s="262"/>
    </row>
    <row r="126" spans="2:23" ht="18" customHeight="1">
      <c r="B126" s="5">
        <v>116</v>
      </c>
      <c r="C126" s="262" t="s">
        <v>29</v>
      </c>
      <c r="D126" s="262"/>
      <c r="E126" s="262" t="s">
        <v>341</v>
      </c>
      <c r="F126" s="262"/>
      <c r="G126" s="262"/>
      <c r="H126" s="267" t="s">
        <v>342</v>
      </c>
      <c r="I126" s="267"/>
      <c r="J126" s="267"/>
      <c r="K126" s="6" t="s">
        <v>61</v>
      </c>
      <c r="L126" s="268">
        <v>500000</v>
      </c>
      <c r="M126" s="268"/>
      <c r="N126" s="269">
        <v>45453.402940775464</v>
      </c>
      <c r="O126" s="269"/>
      <c r="P126" s="267" t="s">
        <v>25</v>
      </c>
      <c r="Q126" s="267"/>
      <c r="R126" s="267"/>
      <c r="S126" s="267"/>
      <c r="T126" s="262"/>
      <c r="U126" s="262"/>
      <c r="V126" s="262"/>
      <c r="W126" s="262"/>
    </row>
    <row r="127" spans="2:23" ht="58.5" customHeight="1">
      <c r="B127" s="5">
        <v>117</v>
      </c>
      <c r="C127" s="262" t="s">
        <v>29</v>
      </c>
      <c r="D127" s="262"/>
      <c r="E127" s="262" t="s">
        <v>341</v>
      </c>
      <c r="F127" s="262"/>
      <c r="G127" s="262"/>
      <c r="H127" s="267" t="s">
        <v>342</v>
      </c>
      <c r="I127" s="267"/>
      <c r="J127" s="267"/>
      <c r="K127" s="6" t="s">
        <v>61</v>
      </c>
      <c r="L127" s="268">
        <v>318408</v>
      </c>
      <c r="M127" s="268"/>
      <c r="N127" s="269">
        <v>45453.402940775464</v>
      </c>
      <c r="O127" s="269"/>
      <c r="P127" s="267" t="s">
        <v>165</v>
      </c>
      <c r="Q127" s="267"/>
      <c r="R127" s="267"/>
      <c r="S127" s="267"/>
      <c r="T127" s="262"/>
      <c r="U127" s="262"/>
      <c r="V127" s="262"/>
      <c r="W127" s="262"/>
    </row>
    <row r="128" spans="2:23" ht="18" customHeight="1">
      <c r="B128" s="5">
        <v>118</v>
      </c>
      <c r="C128" s="262" t="s">
        <v>29</v>
      </c>
      <c r="D128" s="262"/>
      <c r="E128" s="262" t="s">
        <v>333</v>
      </c>
      <c r="F128" s="262"/>
      <c r="G128" s="262"/>
      <c r="H128" s="267" t="s">
        <v>327</v>
      </c>
      <c r="I128" s="267"/>
      <c r="J128" s="267"/>
      <c r="K128" s="6" t="s">
        <v>328</v>
      </c>
      <c r="L128" s="268">
        <v>900000</v>
      </c>
      <c r="M128" s="268"/>
      <c r="N128" s="269">
        <v>45453.437708333331</v>
      </c>
      <c r="O128" s="269"/>
      <c r="P128" s="267" t="s">
        <v>28</v>
      </c>
      <c r="Q128" s="267"/>
      <c r="R128" s="267"/>
      <c r="S128" s="267"/>
      <c r="T128" s="262"/>
      <c r="U128" s="262"/>
      <c r="V128" s="262"/>
      <c r="W128" s="262"/>
    </row>
    <row r="129" spans="2:23" ht="36" customHeight="1">
      <c r="B129" s="5">
        <v>119</v>
      </c>
      <c r="C129" s="262" t="s">
        <v>29</v>
      </c>
      <c r="D129" s="262"/>
      <c r="E129" s="262" t="s">
        <v>333</v>
      </c>
      <c r="F129" s="262"/>
      <c r="G129" s="262"/>
      <c r="H129" s="267" t="s">
        <v>327</v>
      </c>
      <c r="I129" s="267"/>
      <c r="J129" s="267"/>
      <c r="K129" s="6" t="s">
        <v>328</v>
      </c>
      <c r="L129" s="268">
        <v>442003</v>
      </c>
      <c r="M129" s="268"/>
      <c r="N129" s="269">
        <v>45453.439432870371</v>
      </c>
      <c r="O129" s="269"/>
      <c r="P129" s="267" t="s">
        <v>81</v>
      </c>
      <c r="Q129" s="267"/>
      <c r="R129" s="267"/>
      <c r="S129" s="267"/>
      <c r="T129" s="262"/>
      <c r="U129" s="262"/>
      <c r="V129" s="262"/>
      <c r="W129" s="262"/>
    </row>
    <row r="130" spans="2:23" ht="18" customHeight="1">
      <c r="B130" s="5">
        <v>120</v>
      </c>
      <c r="C130" s="262" t="s">
        <v>29</v>
      </c>
      <c r="D130" s="262"/>
      <c r="E130" s="262" t="s">
        <v>333</v>
      </c>
      <c r="F130" s="262"/>
      <c r="G130" s="262"/>
      <c r="H130" s="267" t="s">
        <v>327</v>
      </c>
      <c r="I130" s="267"/>
      <c r="J130" s="267"/>
      <c r="K130" s="6" t="s">
        <v>328</v>
      </c>
      <c r="L130" s="268">
        <v>1500000</v>
      </c>
      <c r="M130" s="268"/>
      <c r="N130" s="269">
        <v>45453.439432870371</v>
      </c>
      <c r="O130" s="269"/>
      <c r="P130" s="267" t="s">
        <v>26</v>
      </c>
      <c r="Q130" s="267"/>
      <c r="R130" s="267"/>
      <c r="S130" s="267"/>
      <c r="T130" s="262"/>
      <c r="U130" s="262"/>
      <c r="V130" s="262"/>
      <c r="W130" s="262"/>
    </row>
    <row r="131" spans="2:23" ht="58.5" customHeight="1">
      <c r="B131" s="5">
        <v>121</v>
      </c>
      <c r="C131" s="262" t="s">
        <v>29</v>
      </c>
      <c r="D131" s="262"/>
      <c r="E131" s="262" t="s">
        <v>333</v>
      </c>
      <c r="F131" s="262"/>
      <c r="G131" s="262"/>
      <c r="H131" s="267" t="s">
        <v>327</v>
      </c>
      <c r="I131" s="267"/>
      <c r="J131" s="267"/>
      <c r="K131" s="6" t="s">
        <v>328</v>
      </c>
      <c r="L131" s="268">
        <v>848500</v>
      </c>
      <c r="M131" s="268"/>
      <c r="N131" s="269">
        <v>45453.439432870371</v>
      </c>
      <c r="O131" s="269"/>
      <c r="P131" s="267" t="s">
        <v>35</v>
      </c>
      <c r="Q131" s="267"/>
      <c r="R131" s="267"/>
      <c r="S131" s="267"/>
      <c r="T131" s="262"/>
      <c r="U131" s="262"/>
      <c r="V131" s="262"/>
      <c r="W131" s="262"/>
    </row>
    <row r="132" spans="2:23" ht="24.75" customHeight="1">
      <c r="B132" s="5">
        <v>122</v>
      </c>
      <c r="C132" s="262" t="s">
        <v>29</v>
      </c>
      <c r="D132" s="262"/>
      <c r="E132" s="262" t="s">
        <v>333</v>
      </c>
      <c r="F132" s="262"/>
      <c r="G132" s="262"/>
      <c r="H132" s="267" t="s">
        <v>327</v>
      </c>
      <c r="I132" s="267"/>
      <c r="J132" s="267"/>
      <c r="K132" s="6" t="s">
        <v>328</v>
      </c>
      <c r="L132" s="268">
        <v>90283</v>
      </c>
      <c r="M132" s="268"/>
      <c r="N132" s="269">
        <v>45453.439438310183</v>
      </c>
      <c r="O132" s="269"/>
      <c r="P132" s="267" t="s">
        <v>36</v>
      </c>
      <c r="Q132" s="267"/>
      <c r="R132" s="267"/>
      <c r="S132" s="267"/>
      <c r="T132" s="262"/>
      <c r="U132" s="262"/>
      <c r="V132" s="262"/>
      <c r="W132" s="262"/>
    </row>
    <row r="133" spans="2:23" ht="18" customHeight="1">
      <c r="B133" s="5">
        <v>123</v>
      </c>
      <c r="C133" s="262" t="s">
        <v>29</v>
      </c>
      <c r="D133" s="262"/>
      <c r="E133" s="262" t="s">
        <v>333</v>
      </c>
      <c r="F133" s="262"/>
      <c r="G133" s="262"/>
      <c r="H133" s="267" t="s">
        <v>327</v>
      </c>
      <c r="I133" s="267"/>
      <c r="J133" s="267"/>
      <c r="K133" s="6" t="s">
        <v>328</v>
      </c>
      <c r="L133" s="268">
        <v>500000</v>
      </c>
      <c r="M133" s="268"/>
      <c r="N133" s="269">
        <v>45453.442187499997</v>
      </c>
      <c r="O133" s="269"/>
      <c r="P133" s="267" t="s">
        <v>25</v>
      </c>
      <c r="Q133" s="267"/>
      <c r="R133" s="267"/>
      <c r="S133" s="267"/>
      <c r="T133" s="262"/>
      <c r="U133" s="262"/>
      <c r="V133" s="262"/>
      <c r="W133" s="262"/>
    </row>
    <row r="134" spans="2:23" ht="58.5" customHeight="1">
      <c r="B134" s="5">
        <v>124</v>
      </c>
      <c r="C134" s="262" t="s">
        <v>29</v>
      </c>
      <c r="D134" s="262"/>
      <c r="E134" s="262" t="s">
        <v>333</v>
      </c>
      <c r="F134" s="262"/>
      <c r="G134" s="262"/>
      <c r="H134" s="267" t="s">
        <v>327</v>
      </c>
      <c r="I134" s="267"/>
      <c r="J134" s="267"/>
      <c r="K134" s="6" t="s">
        <v>328</v>
      </c>
      <c r="L134" s="268">
        <v>511121</v>
      </c>
      <c r="M134" s="268"/>
      <c r="N134" s="269">
        <v>45453.442187499997</v>
      </c>
      <c r="O134" s="269"/>
      <c r="P134" s="267" t="s">
        <v>165</v>
      </c>
      <c r="Q134" s="267"/>
      <c r="R134" s="267"/>
      <c r="S134" s="267"/>
      <c r="T134" s="262"/>
      <c r="U134" s="262"/>
      <c r="V134" s="262"/>
      <c r="W134" s="262"/>
    </row>
    <row r="135" spans="2:23" ht="18" customHeight="1">
      <c r="B135" s="5">
        <v>125</v>
      </c>
      <c r="C135" s="262" t="s">
        <v>29</v>
      </c>
      <c r="D135" s="262"/>
      <c r="E135" s="262" t="s">
        <v>397</v>
      </c>
      <c r="F135" s="262"/>
      <c r="G135" s="262"/>
      <c r="H135" s="267" t="s">
        <v>398</v>
      </c>
      <c r="I135" s="267"/>
      <c r="J135" s="267"/>
      <c r="K135" s="6" t="s">
        <v>226</v>
      </c>
      <c r="L135" s="268">
        <v>500000</v>
      </c>
      <c r="M135" s="268"/>
      <c r="N135" s="269">
        <v>45453.450856481482</v>
      </c>
      <c r="O135" s="269"/>
      <c r="P135" s="267" t="s">
        <v>25</v>
      </c>
      <c r="Q135" s="267"/>
      <c r="R135" s="267"/>
      <c r="S135" s="267"/>
      <c r="T135" s="262"/>
      <c r="U135" s="262"/>
      <c r="V135" s="262"/>
      <c r="W135" s="262"/>
    </row>
    <row r="136" spans="2:23" ht="36" customHeight="1">
      <c r="B136" s="5">
        <v>126</v>
      </c>
      <c r="C136" s="262" t="s">
        <v>29</v>
      </c>
      <c r="D136" s="262"/>
      <c r="E136" s="262" t="s">
        <v>397</v>
      </c>
      <c r="F136" s="262"/>
      <c r="G136" s="262"/>
      <c r="H136" s="267" t="s">
        <v>398</v>
      </c>
      <c r="I136" s="267"/>
      <c r="J136" s="267"/>
      <c r="K136" s="6" t="s">
        <v>226</v>
      </c>
      <c r="L136" s="268">
        <v>403178</v>
      </c>
      <c r="M136" s="268"/>
      <c r="N136" s="269">
        <v>45453.453553240739</v>
      </c>
      <c r="O136" s="269"/>
      <c r="P136" s="267" t="s">
        <v>81</v>
      </c>
      <c r="Q136" s="267"/>
      <c r="R136" s="267"/>
      <c r="S136" s="267"/>
      <c r="T136" s="262"/>
      <c r="U136" s="262"/>
      <c r="V136" s="262"/>
      <c r="W136" s="262"/>
    </row>
    <row r="137" spans="2:23" ht="58.5" customHeight="1">
      <c r="B137" s="5">
        <v>127</v>
      </c>
      <c r="C137" s="262" t="s">
        <v>29</v>
      </c>
      <c r="D137" s="262"/>
      <c r="E137" s="262" t="s">
        <v>397</v>
      </c>
      <c r="F137" s="262"/>
      <c r="G137" s="262"/>
      <c r="H137" s="267" t="s">
        <v>398</v>
      </c>
      <c r="I137" s="267"/>
      <c r="J137" s="267"/>
      <c r="K137" s="6" t="s">
        <v>226</v>
      </c>
      <c r="L137" s="268">
        <v>627822</v>
      </c>
      <c r="M137" s="268"/>
      <c r="N137" s="269">
        <v>45453.453553240739</v>
      </c>
      <c r="O137" s="269"/>
      <c r="P137" s="267" t="s">
        <v>35</v>
      </c>
      <c r="Q137" s="267"/>
      <c r="R137" s="267"/>
      <c r="S137" s="267"/>
      <c r="T137" s="262"/>
      <c r="U137" s="262"/>
      <c r="V137" s="262"/>
      <c r="W137" s="262"/>
    </row>
    <row r="138" spans="2:23" ht="25.5" customHeight="1">
      <c r="B138" s="5">
        <v>128</v>
      </c>
      <c r="C138" s="262" t="s">
        <v>29</v>
      </c>
      <c r="D138" s="262"/>
      <c r="E138" s="262" t="s">
        <v>377</v>
      </c>
      <c r="F138" s="262"/>
      <c r="G138" s="262"/>
      <c r="H138" s="267" t="s">
        <v>378</v>
      </c>
      <c r="I138" s="267"/>
      <c r="J138" s="267"/>
      <c r="K138" s="6" t="s">
        <v>379</v>
      </c>
      <c r="L138" s="268">
        <v>318985</v>
      </c>
      <c r="M138" s="268"/>
      <c r="N138" s="269">
        <v>45453.455954942125</v>
      </c>
      <c r="O138" s="269"/>
      <c r="P138" s="267" t="s">
        <v>66</v>
      </c>
      <c r="Q138" s="267"/>
      <c r="R138" s="267"/>
      <c r="S138" s="267"/>
      <c r="T138" s="262"/>
      <c r="U138" s="262"/>
      <c r="V138" s="262"/>
      <c r="W138" s="262"/>
    </row>
    <row r="139" spans="2:23" ht="18" customHeight="1">
      <c r="B139" s="5">
        <v>129</v>
      </c>
      <c r="C139" s="262" t="s">
        <v>29</v>
      </c>
      <c r="D139" s="262"/>
      <c r="E139" s="262" t="s">
        <v>393</v>
      </c>
      <c r="F139" s="262"/>
      <c r="G139" s="262"/>
      <c r="H139" s="267" t="s">
        <v>394</v>
      </c>
      <c r="I139" s="267"/>
      <c r="J139" s="267"/>
      <c r="K139" s="6" t="s">
        <v>336</v>
      </c>
      <c r="L139" s="268">
        <v>400000</v>
      </c>
      <c r="M139" s="268"/>
      <c r="N139" s="269">
        <v>45453.601341319445</v>
      </c>
      <c r="O139" s="269"/>
      <c r="P139" s="267" t="s">
        <v>28</v>
      </c>
      <c r="Q139" s="267"/>
      <c r="R139" s="267"/>
      <c r="S139" s="267"/>
      <c r="T139" s="262"/>
      <c r="U139" s="262"/>
      <c r="V139" s="262"/>
      <c r="W139" s="262"/>
    </row>
    <row r="140" spans="2:23" ht="57.75" customHeight="1">
      <c r="B140" s="5">
        <v>130</v>
      </c>
      <c r="C140" s="262" t="s">
        <v>29</v>
      </c>
      <c r="D140" s="262"/>
      <c r="E140" s="262" t="s">
        <v>184</v>
      </c>
      <c r="F140" s="262"/>
      <c r="G140" s="262"/>
      <c r="H140" s="267" t="s">
        <v>185</v>
      </c>
      <c r="I140" s="267"/>
      <c r="J140" s="267"/>
      <c r="K140" s="6" t="s">
        <v>54</v>
      </c>
      <c r="L140" s="268">
        <v>304827</v>
      </c>
      <c r="M140" s="268"/>
      <c r="N140" s="269">
        <v>45453.642959027777</v>
      </c>
      <c r="O140" s="269"/>
      <c r="P140" s="267" t="s">
        <v>165</v>
      </c>
      <c r="Q140" s="267"/>
      <c r="R140" s="267"/>
      <c r="S140" s="267"/>
      <c r="T140" s="262"/>
      <c r="U140" s="262"/>
      <c r="V140" s="262"/>
      <c r="W140" s="262"/>
    </row>
    <row r="141" spans="2:23" ht="18" customHeight="1">
      <c r="B141" s="5">
        <v>131</v>
      </c>
      <c r="C141" s="262" t="s">
        <v>29</v>
      </c>
      <c r="D141" s="262"/>
      <c r="E141" s="262" t="s">
        <v>399</v>
      </c>
      <c r="F141" s="262"/>
      <c r="G141" s="262"/>
      <c r="H141" s="267" t="s">
        <v>321</v>
      </c>
      <c r="I141" s="267"/>
      <c r="J141" s="267"/>
      <c r="K141" s="6" t="s">
        <v>56</v>
      </c>
      <c r="L141" s="268">
        <v>100000</v>
      </c>
      <c r="M141" s="268"/>
      <c r="N141" s="269">
        <v>45453.707398032406</v>
      </c>
      <c r="O141" s="269"/>
      <c r="P141" s="267" t="s">
        <v>28</v>
      </c>
      <c r="Q141" s="267"/>
      <c r="R141" s="267"/>
      <c r="S141" s="267"/>
      <c r="T141" s="262"/>
      <c r="U141" s="262"/>
      <c r="V141" s="262"/>
      <c r="W141" s="262"/>
    </row>
    <row r="142" spans="2:23" ht="25.5" customHeight="1">
      <c r="B142" s="5">
        <v>132</v>
      </c>
      <c r="C142" s="262" t="s">
        <v>29</v>
      </c>
      <c r="D142" s="262"/>
      <c r="E142" s="262" t="s">
        <v>399</v>
      </c>
      <c r="F142" s="262"/>
      <c r="G142" s="262"/>
      <c r="H142" s="267" t="s">
        <v>321</v>
      </c>
      <c r="I142" s="267"/>
      <c r="J142" s="267"/>
      <c r="K142" s="6" t="s">
        <v>56</v>
      </c>
      <c r="L142" s="268">
        <v>17214</v>
      </c>
      <c r="M142" s="268"/>
      <c r="N142" s="269">
        <v>45453.707398032406</v>
      </c>
      <c r="O142" s="269"/>
      <c r="P142" s="267" t="s">
        <v>196</v>
      </c>
      <c r="Q142" s="267"/>
      <c r="R142" s="267"/>
      <c r="S142" s="267"/>
      <c r="T142" s="262"/>
      <c r="U142" s="262"/>
      <c r="V142" s="262"/>
      <c r="W142" s="262"/>
    </row>
    <row r="143" spans="2:23" ht="36" customHeight="1">
      <c r="B143" s="5">
        <v>133</v>
      </c>
      <c r="C143" s="262" t="s">
        <v>29</v>
      </c>
      <c r="D143" s="262"/>
      <c r="E143" s="262" t="s">
        <v>400</v>
      </c>
      <c r="F143" s="262"/>
      <c r="G143" s="262"/>
      <c r="H143" s="267" t="s">
        <v>401</v>
      </c>
      <c r="I143" s="267"/>
      <c r="J143" s="267"/>
      <c r="K143" s="6" t="s">
        <v>345</v>
      </c>
      <c r="L143" s="268">
        <v>99695</v>
      </c>
      <c r="M143" s="268"/>
      <c r="N143" s="269">
        <v>45454.432974537034</v>
      </c>
      <c r="O143" s="269"/>
      <c r="P143" s="267" t="s">
        <v>402</v>
      </c>
      <c r="Q143" s="267"/>
      <c r="R143" s="267"/>
      <c r="S143" s="267"/>
      <c r="T143" s="262"/>
      <c r="U143" s="262"/>
      <c r="V143" s="262"/>
      <c r="W143" s="262"/>
    </row>
    <row r="144" spans="2:23" ht="25.5" customHeight="1">
      <c r="B144" s="5">
        <v>134</v>
      </c>
      <c r="C144" s="262" t="s">
        <v>29</v>
      </c>
      <c r="D144" s="262"/>
      <c r="E144" s="262" t="s">
        <v>400</v>
      </c>
      <c r="F144" s="262"/>
      <c r="G144" s="262"/>
      <c r="H144" s="267" t="s">
        <v>401</v>
      </c>
      <c r="I144" s="267"/>
      <c r="J144" s="267"/>
      <c r="K144" s="6" t="s">
        <v>345</v>
      </c>
      <c r="L144" s="268">
        <v>93070</v>
      </c>
      <c r="M144" s="268"/>
      <c r="N144" s="269">
        <v>45454.432974537034</v>
      </c>
      <c r="O144" s="269"/>
      <c r="P144" s="267" t="s">
        <v>36</v>
      </c>
      <c r="Q144" s="267"/>
      <c r="R144" s="267"/>
      <c r="S144" s="267"/>
      <c r="T144" s="262"/>
      <c r="U144" s="262"/>
      <c r="V144" s="262"/>
      <c r="W144" s="262"/>
    </row>
    <row r="145" spans="2:23" ht="18" customHeight="1">
      <c r="B145" s="5">
        <v>135</v>
      </c>
      <c r="C145" s="262" t="s">
        <v>29</v>
      </c>
      <c r="D145" s="262"/>
      <c r="E145" s="262" t="s">
        <v>400</v>
      </c>
      <c r="F145" s="262"/>
      <c r="G145" s="262"/>
      <c r="H145" s="267" t="s">
        <v>401</v>
      </c>
      <c r="I145" s="267"/>
      <c r="J145" s="267"/>
      <c r="K145" s="6" t="s">
        <v>345</v>
      </c>
      <c r="L145" s="268">
        <v>500000</v>
      </c>
      <c r="M145" s="268"/>
      <c r="N145" s="269">
        <v>45454.432974537034</v>
      </c>
      <c r="O145" s="269"/>
      <c r="P145" s="267" t="s">
        <v>25</v>
      </c>
      <c r="Q145" s="267"/>
      <c r="R145" s="267"/>
      <c r="S145" s="267"/>
      <c r="T145" s="262"/>
      <c r="U145" s="262"/>
      <c r="V145" s="262"/>
      <c r="W145" s="262"/>
    </row>
    <row r="146" spans="2:23" ht="57.75" customHeight="1">
      <c r="B146" s="5">
        <v>136</v>
      </c>
      <c r="C146" s="262" t="s">
        <v>29</v>
      </c>
      <c r="D146" s="262"/>
      <c r="E146" s="262" t="s">
        <v>400</v>
      </c>
      <c r="F146" s="262"/>
      <c r="G146" s="262"/>
      <c r="H146" s="267" t="s">
        <v>401</v>
      </c>
      <c r="I146" s="267"/>
      <c r="J146" s="267"/>
      <c r="K146" s="6" t="s">
        <v>345</v>
      </c>
      <c r="L146" s="268">
        <v>525132</v>
      </c>
      <c r="M146" s="268"/>
      <c r="N146" s="269">
        <v>45454.432974537034</v>
      </c>
      <c r="O146" s="269"/>
      <c r="P146" s="267" t="s">
        <v>165</v>
      </c>
      <c r="Q146" s="267"/>
      <c r="R146" s="267"/>
      <c r="S146" s="267"/>
      <c r="T146" s="262"/>
      <c r="U146" s="262"/>
      <c r="V146" s="262"/>
      <c r="W146" s="262"/>
    </row>
    <row r="147" spans="2:23" ht="18" customHeight="1">
      <c r="B147" s="5">
        <v>137</v>
      </c>
      <c r="C147" s="262" t="s">
        <v>29</v>
      </c>
      <c r="D147" s="262"/>
      <c r="E147" s="262" t="s">
        <v>347</v>
      </c>
      <c r="F147" s="262"/>
      <c r="G147" s="262"/>
      <c r="H147" s="267" t="s">
        <v>348</v>
      </c>
      <c r="I147" s="267"/>
      <c r="J147" s="267"/>
      <c r="K147" s="6" t="s">
        <v>69</v>
      </c>
      <c r="L147" s="268">
        <v>600000</v>
      </c>
      <c r="M147" s="268"/>
      <c r="N147" s="269">
        <v>45454.607743055552</v>
      </c>
      <c r="O147" s="269"/>
      <c r="P147" s="267" t="s">
        <v>26</v>
      </c>
      <c r="Q147" s="267"/>
      <c r="R147" s="267"/>
      <c r="S147" s="267"/>
      <c r="T147" s="262"/>
      <c r="U147" s="262"/>
      <c r="V147" s="262"/>
      <c r="W147" s="262"/>
    </row>
    <row r="148" spans="2:23" ht="25.5" customHeight="1">
      <c r="B148" s="5">
        <v>138</v>
      </c>
      <c r="C148" s="262" t="s">
        <v>29</v>
      </c>
      <c r="D148" s="262"/>
      <c r="E148" s="262" t="s">
        <v>347</v>
      </c>
      <c r="F148" s="262"/>
      <c r="G148" s="262"/>
      <c r="H148" s="267" t="s">
        <v>348</v>
      </c>
      <c r="I148" s="267"/>
      <c r="J148" s="267"/>
      <c r="K148" s="6" t="s">
        <v>69</v>
      </c>
      <c r="L148" s="268">
        <v>105220</v>
      </c>
      <c r="M148" s="268"/>
      <c r="N148" s="269">
        <v>45454.61042824074</v>
      </c>
      <c r="O148" s="269"/>
      <c r="P148" s="267" t="s">
        <v>403</v>
      </c>
      <c r="Q148" s="267"/>
      <c r="R148" s="267"/>
      <c r="S148" s="267"/>
      <c r="T148" s="262"/>
      <c r="U148" s="262"/>
      <c r="V148" s="262"/>
      <c r="W148" s="262"/>
    </row>
    <row r="149" spans="2:23" ht="25.5" customHeight="1">
      <c r="B149" s="5">
        <v>139</v>
      </c>
      <c r="C149" s="262" t="s">
        <v>29</v>
      </c>
      <c r="D149" s="262"/>
      <c r="E149" s="262" t="s">
        <v>404</v>
      </c>
      <c r="F149" s="262"/>
      <c r="G149" s="262"/>
      <c r="H149" s="267" t="s">
        <v>405</v>
      </c>
      <c r="I149" s="267"/>
      <c r="J149" s="267"/>
      <c r="K149" s="6" t="s">
        <v>41</v>
      </c>
      <c r="L149" s="268">
        <v>205108</v>
      </c>
      <c r="M149" s="268"/>
      <c r="N149" s="269">
        <v>45454.70066412037</v>
      </c>
      <c r="O149" s="269"/>
      <c r="P149" s="267" t="s">
        <v>76</v>
      </c>
      <c r="Q149" s="267"/>
      <c r="R149" s="267"/>
      <c r="S149" s="267"/>
      <c r="T149" s="262"/>
      <c r="U149" s="262"/>
      <c r="V149" s="262"/>
      <c r="W149" s="262"/>
    </row>
    <row r="150" spans="2:23" ht="58.5" customHeight="1">
      <c r="B150" s="5">
        <v>140</v>
      </c>
      <c r="C150" s="262" t="s">
        <v>29</v>
      </c>
      <c r="D150" s="262"/>
      <c r="E150" s="262" t="s">
        <v>109</v>
      </c>
      <c r="F150" s="262"/>
      <c r="G150" s="262"/>
      <c r="H150" s="267" t="s">
        <v>110</v>
      </c>
      <c r="I150" s="267"/>
      <c r="J150" s="267"/>
      <c r="K150" s="6" t="s">
        <v>111</v>
      </c>
      <c r="L150" s="268">
        <v>529515</v>
      </c>
      <c r="M150" s="268"/>
      <c r="N150" s="269">
        <v>45456.656523460646</v>
      </c>
      <c r="O150" s="269"/>
      <c r="P150" s="267" t="s">
        <v>165</v>
      </c>
      <c r="Q150" s="267"/>
      <c r="R150" s="267"/>
      <c r="S150" s="267"/>
      <c r="T150" s="262"/>
      <c r="U150" s="262"/>
      <c r="V150" s="262"/>
      <c r="W150" s="262"/>
    </row>
    <row r="151" spans="2:23" ht="18" customHeight="1">
      <c r="B151" s="5">
        <v>141</v>
      </c>
      <c r="C151" s="262" t="s">
        <v>29</v>
      </c>
      <c r="D151" s="262"/>
      <c r="E151" s="262" t="s">
        <v>406</v>
      </c>
      <c r="F151" s="262"/>
      <c r="G151" s="262"/>
      <c r="H151" s="267" t="s">
        <v>407</v>
      </c>
      <c r="I151" s="267"/>
      <c r="J151" s="267"/>
      <c r="K151" s="6" t="s">
        <v>49</v>
      </c>
      <c r="L151" s="268">
        <v>1500000</v>
      </c>
      <c r="M151" s="268"/>
      <c r="N151" s="269">
        <v>45457.400358796294</v>
      </c>
      <c r="O151" s="269"/>
      <c r="P151" s="267" t="s">
        <v>28</v>
      </c>
      <c r="Q151" s="267"/>
      <c r="R151" s="267"/>
      <c r="S151" s="267"/>
      <c r="T151" s="262"/>
      <c r="U151" s="262"/>
      <c r="V151" s="262"/>
      <c r="W151" s="262"/>
    </row>
    <row r="152" spans="2:23" ht="24.75" customHeight="1">
      <c r="B152" s="5">
        <v>142</v>
      </c>
      <c r="C152" s="262" t="s">
        <v>29</v>
      </c>
      <c r="D152" s="262"/>
      <c r="E152" s="262" t="s">
        <v>406</v>
      </c>
      <c r="F152" s="262"/>
      <c r="G152" s="262"/>
      <c r="H152" s="267" t="s">
        <v>407</v>
      </c>
      <c r="I152" s="267"/>
      <c r="J152" s="267"/>
      <c r="K152" s="6" t="s">
        <v>49</v>
      </c>
      <c r="L152" s="268">
        <v>1500000</v>
      </c>
      <c r="M152" s="268"/>
      <c r="N152" s="269">
        <v>45457.400358796294</v>
      </c>
      <c r="O152" s="269"/>
      <c r="P152" s="267" t="s">
        <v>408</v>
      </c>
      <c r="Q152" s="267"/>
      <c r="R152" s="267"/>
      <c r="S152" s="267"/>
      <c r="T152" s="262"/>
      <c r="U152" s="262"/>
      <c r="V152" s="262"/>
      <c r="W152" s="262"/>
    </row>
    <row r="153" spans="2:23" ht="18" customHeight="1">
      <c r="B153" s="5">
        <v>143</v>
      </c>
      <c r="C153" s="262" t="s">
        <v>29</v>
      </c>
      <c r="D153" s="262"/>
      <c r="E153" s="262" t="s">
        <v>406</v>
      </c>
      <c r="F153" s="262"/>
      <c r="G153" s="262"/>
      <c r="H153" s="267" t="s">
        <v>407</v>
      </c>
      <c r="I153" s="267"/>
      <c r="J153" s="267"/>
      <c r="K153" s="6" t="s">
        <v>49</v>
      </c>
      <c r="L153" s="268">
        <v>100000</v>
      </c>
      <c r="M153" s="268"/>
      <c r="N153" s="269">
        <v>45457.400358796294</v>
      </c>
      <c r="O153" s="269"/>
      <c r="P153" s="267" t="s">
        <v>25</v>
      </c>
      <c r="Q153" s="267"/>
      <c r="R153" s="267"/>
      <c r="S153" s="267"/>
      <c r="T153" s="262"/>
      <c r="U153" s="262"/>
      <c r="V153" s="262"/>
      <c r="W153" s="262"/>
    </row>
    <row r="154" spans="2:23" ht="25.5" customHeight="1">
      <c r="B154" s="5">
        <v>144</v>
      </c>
      <c r="C154" s="262" t="s">
        <v>29</v>
      </c>
      <c r="D154" s="262"/>
      <c r="E154" s="262" t="s">
        <v>406</v>
      </c>
      <c r="F154" s="262"/>
      <c r="G154" s="262"/>
      <c r="H154" s="267" t="s">
        <v>407</v>
      </c>
      <c r="I154" s="267"/>
      <c r="J154" s="267"/>
      <c r="K154" s="6" t="s">
        <v>49</v>
      </c>
      <c r="L154" s="268">
        <v>19504</v>
      </c>
      <c r="M154" s="268"/>
      <c r="N154" s="269">
        <v>45457.400358796294</v>
      </c>
      <c r="O154" s="269"/>
      <c r="P154" s="267" t="s">
        <v>36</v>
      </c>
      <c r="Q154" s="267"/>
      <c r="R154" s="267"/>
      <c r="S154" s="267"/>
      <c r="T154" s="262"/>
      <c r="U154" s="262"/>
      <c r="V154" s="262"/>
      <c r="W154" s="262"/>
    </row>
    <row r="155" spans="2:23" ht="36" customHeight="1">
      <c r="B155" s="5">
        <v>145</v>
      </c>
      <c r="C155" s="262" t="s">
        <v>29</v>
      </c>
      <c r="D155" s="262"/>
      <c r="E155" s="262" t="s">
        <v>409</v>
      </c>
      <c r="F155" s="262"/>
      <c r="G155" s="262"/>
      <c r="H155" s="267" t="s">
        <v>410</v>
      </c>
      <c r="I155" s="267"/>
      <c r="J155" s="267"/>
      <c r="K155" s="6" t="s">
        <v>226</v>
      </c>
      <c r="L155" s="268">
        <v>285149</v>
      </c>
      <c r="M155" s="268"/>
      <c r="N155" s="269">
        <v>45457.631111111106</v>
      </c>
      <c r="O155" s="269"/>
      <c r="P155" s="267" t="s">
        <v>45</v>
      </c>
      <c r="Q155" s="267"/>
      <c r="R155" s="267"/>
      <c r="S155" s="267"/>
      <c r="T155" s="262"/>
      <c r="U155" s="262"/>
      <c r="V155" s="262"/>
      <c r="W155" s="262"/>
    </row>
    <row r="156" spans="2:23" ht="58.5" customHeight="1">
      <c r="B156" s="5">
        <v>146</v>
      </c>
      <c r="C156" s="262" t="s">
        <v>29</v>
      </c>
      <c r="D156" s="262"/>
      <c r="E156" s="262" t="s">
        <v>409</v>
      </c>
      <c r="F156" s="262"/>
      <c r="G156" s="262"/>
      <c r="H156" s="267" t="s">
        <v>410</v>
      </c>
      <c r="I156" s="267"/>
      <c r="J156" s="267"/>
      <c r="K156" s="6" t="s">
        <v>226</v>
      </c>
      <c r="L156" s="268">
        <v>350822</v>
      </c>
      <c r="M156" s="268"/>
      <c r="N156" s="269">
        <v>45457.631111111106</v>
      </c>
      <c r="O156" s="269"/>
      <c r="P156" s="267" t="s">
        <v>35</v>
      </c>
      <c r="Q156" s="267"/>
      <c r="R156" s="267"/>
      <c r="S156" s="267"/>
      <c r="T156" s="262"/>
      <c r="U156" s="262"/>
      <c r="V156" s="262"/>
      <c r="W156" s="262"/>
    </row>
    <row r="157" spans="2:23" ht="24.75" customHeight="1">
      <c r="B157" s="5">
        <v>147</v>
      </c>
      <c r="C157" s="262" t="s">
        <v>29</v>
      </c>
      <c r="D157" s="262"/>
      <c r="E157" s="262" t="s">
        <v>409</v>
      </c>
      <c r="F157" s="262"/>
      <c r="G157" s="262"/>
      <c r="H157" s="267" t="s">
        <v>410</v>
      </c>
      <c r="I157" s="267"/>
      <c r="J157" s="267"/>
      <c r="K157" s="6" t="s">
        <v>226</v>
      </c>
      <c r="L157" s="268">
        <v>40436</v>
      </c>
      <c r="M157" s="268"/>
      <c r="N157" s="269">
        <v>45457.631111111106</v>
      </c>
      <c r="O157" s="269"/>
      <c r="P157" s="267" t="s">
        <v>36</v>
      </c>
      <c r="Q157" s="267"/>
      <c r="R157" s="267"/>
      <c r="S157" s="267"/>
      <c r="T157" s="262"/>
      <c r="U157" s="262"/>
      <c r="V157" s="262"/>
      <c r="W157" s="262"/>
    </row>
    <row r="158" spans="2:23" ht="58.5" customHeight="1">
      <c r="B158" s="5">
        <v>148</v>
      </c>
      <c r="C158" s="262" t="s">
        <v>29</v>
      </c>
      <c r="D158" s="262"/>
      <c r="E158" s="262" t="s">
        <v>409</v>
      </c>
      <c r="F158" s="262"/>
      <c r="G158" s="262"/>
      <c r="H158" s="267" t="s">
        <v>410</v>
      </c>
      <c r="I158" s="267"/>
      <c r="J158" s="267"/>
      <c r="K158" s="6" t="s">
        <v>226</v>
      </c>
      <c r="L158" s="268">
        <v>461244</v>
      </c>
      <c r="M158" s="268"/>
      <c r="N158" s="269">
        <v>45457.631111111106</v>
      </c>
      <c r="O158" s="269"/>
      <c r="P158" s="267" t="s">
        <v>165</v>
      </c>
      <c r="Q158" s="267"/>
      <c r="R158" s="267"/>
      <c r="S158" s="267"/>
      <c r="T158" s="262"/>
      <c r="U158" s="262"/>
      <c r="V158" s="262"/>
      <c r="W158" s="262"/>
    </row>
    <row r="159" spans="2:23" ht="18" customHeight="1">
      <c r="B159" s="5">
        <v>149</v>
      </c>
      <c r="C159" s="262" t="s">
        <v>29</v>
      </c>
      <c r="D159" s="262"/>
      <c r="E159" s="262" t="s">
        <v>411</v>
      </c>
      <c r="F159" s="262"/>
      <c r="G159" s="262"/>
      <c r="H159" s="267" t="s">
        <v>412</v>
      </c>
      <c r="I159" s="267"/>
      <c r="J159" s="267"/>
      <c r="K159" s="6" t="s">
        <v>121</v>
      </c>
      <c r="L159" s="268">
        <v>1500000</v>
      </c>
      <c r="M159" s="268"/>
      <c r="N159" s="269">
        <v>45470.613565243053</v>
      </c>
      <c r="O159" s="269"/>
      <c r="P159" s="267" t="s">
        <v>28</v>
      </c>
      <c r="Q159" s="267"/>
      <c r="R159" s="267"/>
      <c r="S159" s="267"/>
      <c r="T159" s="262"/>
      <c r="U159" s="262"/>
      <c r="V159" s="262"/>
      <c r="W159" s="262"/>
    </row>
    <row r="160" spans="2:23" ht="36" customHeight="1">
      <c r="B160" s="5">
        <v>150</v>
      </c>
      <c r="C160" s="262" t="s">
        <v>29</v>
      </c>
      <c r="D160" s="262"/>
      <c r="E160" s="262" t="s">
        <v>411</v>
      </c>
      <c r="F160" s="262"/>
      <c r="G160" s="262"/>
      <c r="H160" s="267" t="s">
        <v>412</v>
      </c>
      <c r="I160" s="267"/>
      <c r="J160" s="267"/>
      <c r="K160" s="6" t="s">
        <v>121</v>
      </c>
      <c r="L160" s="268">
        <v>379298</v>
      </c>
      <c r="M160" s="268"/>
      <c r="N160" s="269">
        <v>45470.613565243053</v>
      </c>
      <c r="O160" s="269"/>
      <c r="P160" s="267" t="s">
        <v>81</v>
      </c>
      <c r="Q160" s="267"/>
      <c r="R160" s="267"/>
      <c r="S160" s="267"/>
      <c r="T160" s="262"/>
      <c r="U160" s="262"/>
      <c r="V160" s="262"/>
      <c r="W160" s="262"/>
    </row>
    <row r="161" spans="2:23" ht="25.5" customHeight="1">
      <c r="B161" s="5">
        <v>151</v>
      </c>
      <c r="C161" s="262" t="s">
        <v>29</v>
      </c>
      <c r="D161" s="262"/>
      <c r="E161" s="262" t="s">
        <v>411</v>
      </c>
      <c r="F161" s="262"/>
      <c r="G161" s="262"/>
      <c r="H161" s="267" t="s">
        <v>412</v>
      </c>
      <c r="I161" s="267"/>
      <c r="J161" s="267"/>
      <c r="K161" s="6" t="s">
        <v>121</v>
      </c>
      <c r="L161" s="268">
        <v>66475</v>
      </c>
      <c r="M161" s="268"/>
      <c r="N161" s="269">
        <v>45470.613565243053</v>
      </c>
      <c r="O161" s="269"/>
      <c r="P161" s="267" t="s">
        <v>403</v>
      </c>
      <c r="Q161" s="267"/>
      <c r="R161" s="267"/>
      <c r="S161" s="267"/>
      <c r="T161" s="262"/>
      <c r="U161" s="262"/>
      <c r="V161" s="262"/>
      <c r="W161" s="262"/>
    </row>
    <row r="162" spans="2:23" ht="36" customHeight="1">
      <c r="B162" s="5">
        <v>152</v>
      </c>
      <c r="C162" s="262" t="s">
        <v>29</v>
      </c>
      <c r="D162" s="262"/>
      <c r="E162" s="262" t="s">
        <v>395</v>
      </c>
      <c r="F162" s="262"/>
      <c r="G162" s="262"/>
      <c r="H162" s="267" t="s">
        <v>396</v>
      </c>
      <c r="I162" s="267"/>
      <c r="J162" s="267"/>
      <c r="K162" s="6" t="s">
        <v>111</v>
      </c>
      <c r="L162" s="268">
        <v>474102</v>
      </c>
      <c r="M162" s="268"/>
      <c r="N162" s="269">
        <v>45471.346650081017</v>
      </c>
      <c r="O162" s="269"/>
      <c r="P162" s="267" t="s">
        <v>402</v>
      </c>
      <c r="Q162" s="267"/>
      <c r="R162" s="267"/>
      <c r="S162" s="267"/>
      <c r="T162" s="262"/>
      <c r="U162" s="262"/>
      <c r="V162" s="262"/>
      <c r="W162" s="262"/>
    </row>
    <row r="163" spans="2:23" ht="58.5" customHeight="1">
      <c r="B163" s="5">
        <v>153</v>
      </c>
      <c r="C163" s="262" t="s">
        <v>29</v>
      </c>
      <c r="D163" s="262"/>
      <c r="E163" s="262" t="s">
        <v>301</v>
      </c>
      <c r="F163" s="262"/>
      <c r="G163" s="262"/>
      <c r="H163" s="267" t="s">
        <v>302</v>
      </c>
      <c r="I163" s="267"/>
      <c r="J163" s="267"/>
      <c r="K163" s="6" t="s">
        <v>51</v>
      </c>
      <c r="L163" s="268">
        <v>375451</v>
      </c>
      <c r="M163" s="268"/>
      <c r="N163" s="269">
        <v>45471.401348842592</v>
      </c>
      <c r="O163" s="269"/>
      <c r="P163" s="267" t="s">
        <v>165</v>
      </c>
      <c r="Q163" s="267"/>
      <c r="R163" s="267"/>
      <c r="S163" s="267"/>
      <c r="T163" s="262"/>
      <c r="U163" s="262"/>
      <c r="V163" s="262"/>
      <c r="W163" s="262"/>
    </row>
    <row r="164" spans="2:23" ht="14.25" customHeight="1">
      <c r="B164" s="263"/>
      <c r="C164" s="263"/>
      <c r="D164" s="263"/>
      <c r="E164" s="263"/>
      <c r="F164" s="263"/>
      <c r="G164" s="263"/>
      <c r="H164" s="264" t="s">
        <v>47</v>
      </c>
      <c r="I164" s="264"/>
      <c r="J164" s="264"/>
      <c r="K164" s="264"/>
      <c r="L164" s="265">
        <f>SUM(L11:M163)</f>
        <v>51548024</v>
      </c>
      <c r="M164" s="265"/>
      <c r="N164" s="266"/>
      <c r="O164" s="266"/>
      <c r="P164" s="266"/>
      <c r="Q164" s="266"/>
      <c r="R164" s="266"/>
      <c r="S164" s="266"/>
      <c r="T164" s="266"/>
      <c r="U164" s="266"/>
      <c r="V164" s="266"/>
      <c r="W164" s="266"/>
    </row>
    <row r="165" spans="2:23" ht="11.25" customHeight="1">
      <c r="B165" s="275" t="s">
        <v>48</v>
      </c>
      <c r="C165" s="275"/>
      <c r="D165" s="275"/>
      <c r="E165" s="276" t="s">
        <v>413</v>
      </c>
      <c r="F165" s="276"/>
      <c r="G165" s="276"/>
      <c r="H165" s="276"/>
      <c r="I165" s="276"/>
      <c r="J165" s="276"/>
      <c r="K165" s="276"/>
    </row>
    <row r="166" spans="2:23" ht="5.25" customHeight="1">
      <c r="B166" s="275"/>
      <c r="C166" s="275"/>
      <c r="D166" s="275"/>
      <c r="E166" s="276"/>
      <c r="F166" s="276"/>
      <c r="G166" s="276"/>
      <c r="H166" s="276"/>
      <c r="I166" s="276"/>
      <c r="J166" s="276"/>
      <c r="K166" s="276"/>
      <c r="P166" s="260" t="s">
        <v>414</v>
      </c>
      <c r="Q166" s="260"/>
      <c r="R166" s="260"/>
      <c r="S166" s="260"/>
      <c r="T166" s="260"/>
    </row>
    <row r="167" spans="2:23" ht="10.5" customHeight="1">
      <c r="E167" s="276"/>
      <c r="F167" s="276"/>
      <c r="G167" s="276"/>
      <c r="H167" s="276"/>
      <c r="I167" s="276"/>
      <c r="J167" s="276"/>
      <c r="K167" s="276"/>
      <c r="P167" s="260"/>
      <c r="Q167" s="260"/>
      <c r="R167" s="260"/>
      <c r="S167" s="260"/>
      <c r="T167" s="260"/>
    </row>
    <row r="168" spans="2:23" ht="17.25" customHeight="1">
      <c r="D168" s="261" t="s">
        <v>18</v>
      </c>
      <c r="E168" s="261"/>
      <c r="F168" s="261"/>
      <c r="G168" s="261"/>
      <c r="K168" s="261" t="s">
        <v>329</v>
      </c>
      <c r="L168" s="261"/>
      <c r="P168" s="261" t="s">
        <v>19</v>
      </c>
      <c r="Q168" s="261"/>
      <c r="R168" s="261"/>
      <c r="S168" s="261"/>
      <c r="T168" s="261"/>
    </row>
    <row r="169" spans="2:23" ht="65.25" customHeight="1"/>
    <row r="170" spans="2:23" ht="16.5" customHeight="1">
      <c r="V170" s="17" t="s">
        <v>415</v>
      </c>
    </row>
  </sheetData>
  <autoFilter ref="B10:W10" xr:uid="{64DC07CE-C625-46F3-8DA1-898D5BA8EAB9}">
    <filterColumn colId="1" showButton="0"/>
    <filterColumn colId="3" showButton="0"/>
    <filterColumn colId="4" showButton="0"/>
    <filterColumn colId="6" showButton="0"/>
    <filterColumn colId="7" showButton="0"/>
    <filterColumn colId="10" showButton="0"/>
    <filterColumn colId="12" showButton="0"/>
    <filterColumn colId="14" showButton="0"/>
    <filterColumn colId="15" showButton="0"/>
    <filterColumn colId="16" showButton="0"/>
    <filterColumn colId="18" showButton="0"/>
    <filterColumn colId="19" showButton="0"/>
    <filterColumn colId="20" showButton="0"/>
  </autoFilter>
  <mergeCells count="1094">
    <mergeCell ref="C1:I3"/>
    <mergeCell ref="O1:S1"/>
    <mergeCell ref="O2:S4"/>
    <mergeCell ref="G7:R7"/>
    <mergeCell ref="G8:R8"/>
    <mergeCell ref="G9:R9"/>
    <mergeCell ref="T12:W12"/>
    <mergeCell ref="C13:D13"/>
    <mergeCell ref="E13:G13"/>
    <mergeCell ref="H13:J13"/>
    <mergeCell ref="L13:M13"/>
    <mergeCell ref="N13:O13"/>
    <mergeCell ref="P13:S13"/>
    <mergeCell ref="T13:W13"/>
    <mergeCell ref="C12:D12"/>
    <mergeCell ref="E12:G12"/>
    <mergeCell ref="H12:J12"/>
    <mergeCell ref="L12:M12"/>
    <mergeCell ref="N12:O12"/>
    <mergeCell ref="P12:S12"/>
    <mergeCell ref="T10:W10"/>
    <mergeCell ref="C11:D11"/>
    <mergeCell ref="E11:G11"/>
    <mergeCell ref="H11:J11"/>
    <mergeCell ref="L11:M11"/>
    <mergeCell ref="N11:O11"/>
    <mergeCell ref="P11:S11"/>
    <mergeCell ref="T11:W11"/>
    <mergeCell ref="C10:D10"/>
    <mergeCell ref="E10:G10"/>
    <mergeCell ref="H10:J10"/>
    <mergeCell ref="L10:M10"/>
    <mergeCell ref="N10:O10"/>
    <mergeCell ref="P10:S10"/>
    <mergeCell ref="T16:W16"/>
    <mergeCell ref="C17:D17"/>
    <mergeCell ref="E17:G17"/>
    <mergeCell ref="H17:J17"/>
    <mergeCell ref="L17:M17"/>
    <mergeCell ref="N17:O17"/>
    <mergeCell ref="P17:S17"/>
    <mergeCell ref="T17:W17"/>
    <mergeCell ref="C16:D16"/>
    <mergeCell ref="E16:G16"/>
    <mergeCell ref="H16:J16"/>
    <mergeCell ref="L16:M16"/>
    <mergeCell ref="N16:O16"/>
    <mergeCell ref="P16:S16"/>
    <mergeCell ref="T14:W14"/>
    <mergeCell ref="C15:D15"/>
    <mergeCell ref="E15:G15"/>
    <mergeCell ref="H15:J15"/>
    <mergeCell ref="L15:M15"/>
    <mergeCell ref="N15:O15"/>
    <mergeCell ref="P15:S15"/>
    <mergeCell ref="T15:W15"/>
    <mergeCell ref="C14:D14"/>
    <mergeCell ref="E14:G14"/>
    <mergeCell ref="H14:J14"/>
    <mergeCell ref="L14:M14"/>
    <mergeCell ref="N14:O14"/>
    <mergeCell ref="P14:S14"/>
    <mergeCell ref="T20:W20"/>
    <mergeCell ref="C21:D21"/>
    <mergeCell ref="E21:G21"/>
    <mergeCell ref="H21:J21"/>
    <mergeCell ref="L21:M21"/>
    <mergeCell ref="N21:O21"/>
    <mergeCell ref="P21:S21"/>
    <mergeCell ref="T21:W21"/>
    <mergeCell ref="C20:D20"/>
    <mergeCell ref="E20:G20"/>
    <mergeCell ref="H20:J20"/>
    <mergeCell ref="L20:M20"/>
    <mergeCell ref="N20:O20"/>
    <mergeCell ref="P20:S20"/>
    <mergeCell ref="T18:W18"/>
    <mergeCell ref="C19:D19"/>
    <mergeCell ref="E19:G19"/>
    <mergeCell ref="H19:J19"/>
    <mergeCell ref="L19:M19"/>
    <mergeCell ref="N19:O19"/>
    <mergeCell ref="P19:S19"/>
    <mergeCell ref="T19:W19"/>
    <mergeCell ref="C18:D18"/>
    <mergeCell ref="E18:G18"/>
    <mergeCell ref="H18:J18"/>
    <mergeCell ref="L18:M18"/>
    <mergeCell ref="N18:O18"/>
    <mergeCell ref="P18:S18"/>
    <mergeCell ref="T24:W24"/>
    <mergeCell ref="C25:D25"/>
    <mergeCell ref="E25:G25"/>
    <mergeCell ref="H25:J25"/>
    <mergeCell ref="L25:M25"/>
    <mergeCell ref="N25:O25"/>
    <mergeCell ref="P25:S25"/>
    <mergeCell ref="T25:W25"/>
    <mergeCell ref="C24:D24"/>
    <mergeCell ref="E24:G24"/>
    <mergeCell ref="H24:J24"/>
    <mergeCell ref="L24:M24"/>
    <mergeCell ref="N24:O24"/>
    <mergeCell ref="P24:S24"/>
    <mergeCell ref="T22:W22"/>
    <mergeCell ref="C23:D23"/>
    <mergeCell ref="E23:G23"/>
    <mergeCell ref="H23:J23"/>
    <mergeCell ref="L23:M23"/>
    <mergeCell ref="N23:O23"/>
    <mergeCell ref="P23:S23"/>
    <mergeCell ref="T23:W23"/>
    <mergeCell ref="C22:D22"/>
    <mergeCell ref="E22:G22"/>
    <mergeCell ref="H22:J22"/>
    <mergeCell ref="L22:M22"/>
    <mergeCell ref="N22:O22"/>
    <mergeCell ref="P22:S22"/>
    <mergeCell ref="T28:W28"/>
    <mergeCell ref="C29:D29"/>
    <mergeCell ref="E29:G29"/>
    <mergeCell ref="H29:J29"/>
    <mergeCell ref="L29:M29"/>
    <mergeCell ref="N29:O29"/>
    <mergeCell ref="P29:S29"/>
    <mergeCell ref="T29:W29"/>
    <mergeCell ref="C28:D28"/>
    <mergeCell ref="E28:G28"/>
    <mergeCell ref="H28:J28"/>
    <mergeCell ref="L28:M28"/>
    <mergeCell ref="N28:O28"/>
    <mergeCell ref="P28:S28"/>
    <mergeCell ref="T26:W26"/>
    <mergeCell ref="C27:D27"/>
    <mergeCell ref="E27:G27"/>
    <mergeCell ref="H27:J27"/>
    <mergeCell ref="L27:M27"/>
    <mergeCell ref="N27:O27"/>
    <mergeCell ref="P27:S27"/>
    <mergeCell ref="T27:W27"/>
    <mergeCell ref="C26:D26"/>
    <mergeCell ref="E26:G26"/>
    <mergeCell ref="H26:J26"/>
    <mergeCell ref="L26:M26"/>
    <mergeCell ref="N26:O26"/>
    <mergeCell ref="P26:S26"/>
    <mergeCell ref="T32:W32"/>
    <mergeCell ref="C33:D33"/>
    <mergeCell ref="E33:G33"/>
    <mergeCell ref="H33:J33"/>
    <mergeCell ref="L33:M33"/>
    <mergeCell ref="N33:O33"/>
    <mergeCell ref="P33:S33"/>
    <mergeCell ref="T33:W33"/>
    <mergeCell ref="C32:D32"/>
    <mergeCell ref="E32:G32"/>
    <mergeCell ref="H32:J32"/>
    <mergeCell ref="L32:M32"/>
    <mergeCell ref="N32:O32"/>
    <mergeCell ref="P32:S32"/>
    <mergeCell ref="T30:W30"/>
    <mergeCell ref="C31:D31"/>
    <mergeCell ref="E31:G31"/>
    <mergeCell ref="H31:J31"/>
    <mergeCell ref="L31:M31"/>
    <mergeCell ref="N31:O31"/>
    <mergeCell ref="P31:S31"/>
    <mergeCell ref="T31:W31"/>
    <mergeCell ref="C30:D30"/>
    <mergeCell ref="E30:G30"/>
    <mergeCell ref="H30:J30"/>
    <mergeCell ref="L30:M30"/>
    <mergeCell ref="N30:O30"/>
    <mergeCell ref="P30:S30"/>
    <mergeCell ref="T36:W36"/>
    <mergeCell ref="C37:D37"/>
    <mergeCell ref="E37:G37"/>
    <mergeCell ref="H37:J37"/>
    <mergeCell ref="L37:M37"/>
    <mergeCell ref="N37:O37"/>
    <mergeCell ref="P37:S37"/>
    <mergeCell ref="T37:W37"/>
    <mergeCell ref="C36:D36"/>
    <mergeCell ref="E36:G36"/>
    <mergeCell ref="H36:J36"/>
    <mergeCell ref="L36:M36"/>
    <mergeCell ref="N36:O36"/>
    <mergeCell ref="P36:S36"/>
    <mergeCell ref="T34:W34"/>
    <mergeCell ref="C35:D35"/>
    <mergeCell ref="E35:G35"/>
    <mergeCell ref="H35:J35"/>
    <mergeCell ref="L35:M35"/>
    <mergeCell ref="N35:O35"/>
    <mergeCell ref="P35:S35"/>
    <mergeCell ref="T35:W35"/>
    <mergeCell ref="C34:D34"/>
    <mergeCell ref="E34:G34"/>
    <mergeCell ref="H34:J34"/>
    <mergeCell ref="L34:M34"/>
    <mergeCell ref="N34:O34"/>
    <mergeCell ref="P34:S34"/>
    <mergeCell ref="T40:W40"/>
    <mergeCell ref="C41:D41"/>
    <mergeCell ref="E41:G41"/>
    <mergeCell ref="H41:J41"/>
    <mergeCell ref="L41:M41"/>
    <mergeCell ref="N41:O41"/>
    <mergeCell ref="P41:S41"/>
    <mergeCell ref="T41:W41"/>
    <mergeCell ref="C40:D40"/>
    <mergeCell ref="E40:G40"/>
    <mergeCell ref="H40:J40"/>
    <mergeCell ref="L40:M40"/>
    <mergeCell ref="N40:O40"/>
    <mergeCell ref="P40:S40"/>
    <mergeCell ref="T38:W38"/>
    <mergeCell ref="C39:D39"/>
    <mergeCell ref="E39:G39"/>
    <mergeCell ref="H39:J39"/>
    <mergeCell ref="L39:M39"/>
    <mergeCell ref="N39:O39"/>
    <mergeCell ref="P39:S39"/>
    <mergeCell ref="T39:W39"/>
    <mergeCell ref="C38:D38"/>
    <mergeCell ref="E38:G38"/>
    <mergeCell ref="H38:J38"/>
    <mergeCell ref="L38:M38"/>
    <mergeCell ref="N38:O38"/>
    <mergeCell ref="P38:S38"/>
    <mergeCell ref="T44:W44"/>
    <mergeCell ref="C45:D45"/>
    <mergeCell ref="E45:G45"/>
    <mergeCell ref="H45:J45"/>
    <mergeCell ref="L45:M45"/>
    <mergeCell ref="N45:O45"/>
    <mergeCell ref="P45:S45"/>
    <mergeCell ref="T45:W45"/>
    <mergeCell ref="C44:D44"/>
    <mergeCell ref="E44:G44"/>
    <mergeCell ref="H44:J44"/>
    <mergeCell ref="L44:M44"/>
    <mergeCell ref="N44:O44"/>
    <mergeCell ref="P44:S44"/>
    <mergeCell ref="T42:W42"/>
    <mergeCell ref="C43:D43"/>
    <mergeCell ref="E43:G43"/>
    <mergeCell ref="H43:J43"/>
    <mergeCell ref="L43:M43"/>
    <mergeCell ref="N43:O43"/>
    <mergeCell ref="P43:S43"/>
    <mergeCell ref="T43:W43"/>
    <mergeCell ref="C42:D42"/>
    <mergeCell ref="E42:G42"/>
    <mergeCell ref="H42:J42"/>
    <mergeCell ref="L42:M42"/>
    <mergeCell ref="N42:O42"/>
    <mergeCell ref="P42:S42"/>
    <mergeCell ref="T48:W48"/>
    <mergeCell ref="C49:D49"/>
    <mergeCell ref="E49:G49"/>
    <mergeCell ref="H49:J49"/>
    <mergeCell ref="L49:M49"/>
    <mergeCell ref="N49:O49"/>
    <mergeCell ref="P49:S49"/>
    <mergeCell ref="T49:W49"/>
    <mergeCell ref="C48:D48"/>
    <mergeCell ref="E48:G48"/>
    <mergeCell ref="H48:J48"/>
    <mergeCell ref="L48:M48"/>
    <mergeCell ref="N48:O48"/>
    <mergeCell ref="P48:S48"/>
    <mergeCell ref="T46:W46"/>
    <mergeCell ref="C47:D47"/>
    <mergeCell ref="E47:G47"/>
    <mergeCell ref="H47:J47"/>
    <mergeCell ref="L47:M47"/>
    <mergeCell ref="N47:O47"/>
    <mergeCell ref="P47:S47"/>
    <mergeCell ref="T47:W47"/>
    <mergeCell ref="C46:D46"/>
    <mergeCell ref="E46:G46"/>
    <mergeCell ref="H46:J46"/>
    <mergeCell ref="L46:M46"/>
    <mergeCell ref="N46:O46"/>
    <mergeCell ref="P46:S46"/>
    <mergeCell ref="T52:W52"/>
    <mergeCell ref="C53:D53"/>
    <mergeCell ref="E53:G53"/>
    <mergeCell ref="H53:J53"/>
    <mergeCell ref="L53:M53"/>
    <mergeCell ref="N53:O53"/>
    <mergeCell ref="P53:S53"/>
    <mergeCell ref="T53:W53"/>
    <mergeCell ref="C52:D52"/>
    <mergeCell ref="E52:G52"/>
    <mergeCell ref="H52:J52"/>
    <mergeCell ref="L52:M52"/>
    <mergeCell ref="N52:O52"/>
    <mergeCell ref="P52:S52"/>
    <mergeCell ref="T50:W50"/>
    <mergeCell ref="C51:D51"/>
    <mergeCell ref="E51:G51"/>
    <mergeCell ref="H51:J51"/>
    <mergeCell ref="L51:M51"/>
    <mergeCell ref="N51:O51"/>
    <mergeCell ref="P51:S51"/>
    <mergeCell ref="T51:W51"/>
    <mergeCell ref="C50:D50"/>
    <mergeCell ref="E50:G50"/>
    <mergeCell ref="H50:J50"/>
    <mergeCell ref="L50:M50"/>
    <mergeCell ref="N50:O50"/>
    <mergeCell ref="P50:S50"/>
    <mergeCell ref="T56:W56"/>
    <mergeCell ref="C57:D57"/>
    <mergeCell ref="E57:G57"/>
    <mergeCell ref="H57:J57"/>
    <mergeCell ref="L57:M57"/>
    <mergeCell ref="N57:O57"/>
    <mergeCell ref="P57:S57"/>
    <mergeCell ref="T57:W57"/>
    <mergeCell ref="C56:D56"/>
    <mergeCell ref="E56:G56"/>
    <mergeCell ref="H56:J56"/>
    <mergeCell ref="L56:M56"/>
    <mergeCell ref="N56:O56"/>
    <mergeCell ref="P56:S56"/>
    <mergeCell ref="T54:W54"/>
    <mergeCell ref="C55:D55"/>
    <mergeCell ref="E55:G55"/>
    <mergeCell ref="H55:J55"/>
    <mergeCell ref="L55:M55"/>
    <mergeCell ref="N55:O55"/>
    <mergeCell ref="P55:S55"/>
    <mergeCell ref="T55:W55"/>
    <mergeCell ref="C54:D54"/>
    <mergeCell ref="E54:G54"/>
    <mergeCell ref="H54:J54"/>
    <mergeCell ref="L54:M54"/>
    <mergeCell ref="N54:O54"/>
    <mergeCell ref="P54:S54"/>
    <mergeCell ref="T60:W60"/>
    <mergeCell ref="C61:D61"/>
    <mergeCell ref="E61:G61"/>
    <mergeCell ref="H61:J61"/>
    <mergeCell ref="L61:M61"/>
    <mergeCell ref="N61:O61"/>
    <mergeCell ref="P61:S61"/>
    <mergeCell ref="T61:W61"/>
    <mergeCell ref="C60:D60"/>
    <mergeCell ref="E60:G60"/>
    <mergeCell ref="H60:J60"/>
    <mergeCell ref="L60:M60"/>
    <mergeCell ref="N60:O60"/>
    <mergeCell ref="P60:S60"/>
    <mergeCell ref="T58:W58"/>
    <mergeCell ref="C59:D59"/>
    <mergeCell ref="E59:G59"/>
    <mergeCell ref="H59:J59"/>
    <mergeCell ref="L59:M59"/>
    <mergeCell ref="N59:O59"/>
    <mergeCell ref="P59:S59"/>
    <mergeCell ref="T59:W59"/>
    <mergeCell ref="C58:D58"/>
    <mergeCell ref="E58:G58"/>
    <mergeCell ref="H58:J58"/>
    <mergeCell ref="L58:M58"/>
    <mergeCell ref="N58:O58"/>
    <mergeCell ref="P58:S58"/>
    <mergeCell ref="T64:W64"/>
    <mergeCell ref="C65:D65"/>
    <mergeCell ref="E65:G65"/>
    <mergeCell ref="H65:J65"/>
    <mergeCell ref="L65:M65"/>
    <mergeCell ref="N65:O65"/>
    <mergeCell ref="P65:S65"/>
    <mergeCell ref="T65:W65"/>
    <mergeCell ref="C64:D64"/>
    <mergeCell ref="E64:G64"/>
    <mergeCell ref="H64:J64"/>
    <mergeCell ref="L64:M64"/>
    <mergeCell ref="N64:O64"/>
    <mergeCell ref="P64:S64"/>
    <mergeCell ref="T62:W62"/>
    <mergeCell ref="C63:D63"/>
    <mergeCell ref="E63:G63"/>
    <mergeCell ref="H63:J63"/>
    <mergeCell ref="L63:M63"/>
    <mergeCell ref="N63:O63"/>
    <mergeCell ref="P63:S63"/>
    <mergeCell ref="T63:W63"/>
    <mergeCell ref="C62:D62"/>
    <mergeCell ref="E62:G62"/>
    <mergeCell ref="H62:J62"/>
    <mergeCell ref="L62:M62"/>
    <mergeCell ref="N62:O62"/>
    <mergeCell ref="P62:S62"/>
    <mergeCell ref="T68:W68"/>
    <mergeCell ref="C69:D69"/>
    <mergeCell ref="E69:G69"/>
    <mergeCell ref="H69:J69"/>
    <mergeCell ref="L69:M69"/>
    <mergeCell ref="N69:O69"/>
    <mergeCell ref="P69:S69"/>
    <mergeCell ref="T69:W69"/>
    <mergeCell ref="C68:D68"/>
    <mergeCell ref="E68:G68"/>
    <mergeCell ref="H68:J68"/>
    <mergeCell ref="L68:M68"/>
    <mergeCell ref="N68:O68"/>
    <mergeCell ref="P68:S68"/>
    <mergeCell ref="T66:W66"/>
    <mergeCell ref="C67:D67"/>
    <mergeCell ref="E67:G67"/>
    <mergeCell ref="H67:J67"/>
    <mergeCell ref="L67:M67"/>
    <mergeCell ref="N67:O67"/>
    <mergeCell ref="P67:S67"/>
    <mergeCell ref="T67:W67"/>
    <mergeCell ref="C66:D66"/>
    <mergeCell ref="E66:G66"/>
    <mergeCell ref="H66:J66"/>
    <mergeCell ref="L66:M66"/>
    <mergeCell ref="N66:O66"/>
    <mergeCell ref="P66:S66"/>
    <mergeCell ref="T72:W72"/>
    <mergeCell ref="C73:D73"/>
    <mergeCell ref="E73:G73"/>
    <mergeCell ref="H73:J73"/>
    <mergeCell ref="L73:M73"/>
    <mergeCell ref="N73:O73"/>
    <mergeCell ref="P73:S73"/>
    <mergeCell ref="T73:W73"/>
    <mergeCell ref="C72:D72"/>
    <mergeCell ref="E72:G72"/>
    <mergeCell ref="H72:J72"/>
    <mergeCell ref="L72:M72"/>
    <mergeCell ref="N72:O72"/>
    <mergeCell ref="P72:S72"/>
    <mergeCell ref="T70:W70"/>
    <mergeCell ref="C71:D71"/>
    <mergeCell ref="E71:G71"/>
    <mergeCell ref="H71:J71"/>
    <mergeCell ref="L71:M71"/>
    <mergeCell ref="N71:O71"/>
    <mergeCell ref="P71:S71"/>
    <mergeCell ref="T71:W71"/>
    <mergeCell ref="C70:D70"/>
    <mergeCell ref="E70:G70"/>
    <mergeCell ref="H70:J70"/>
    <mergeCell ref="L70:M70"/>
    <mergeCell ref="N70:O70"/>
    <mergeCell ref="P70:S70"/>
    <mergeCell ref="T76:W76"/>
    <mergeCell ref="C77:D77"/>
    <mergeCell ref="E77:G77"/>
    <mergeCell ref="H77:J77"/>
    <mergeCell ref="L77:M77"/>
    <mergeCell ref="N77:O77"/>
    <mergeCell ref="P77:S77"/>
    <mergeCell ref="T77:W77"/>
    <mergeCell ref="C76:D76"/>
    <mergeCell ref="E76:G76"/>
    <mergeCell ref="H76:J76"/>
    <mergeCell ref="L76:M76"/>
    <mergeCell ref="N76:O76"/>
    <mergeCell ref="P76:S76"/>
    <mergeCell ref="T74:W74"/>
    <mergeCell ref="C75:D75"/>
    <mergeCell ref="E75:G75"/>
    <mergeCell ref="H75:J75"/>
    <mergeCell ref="L75:M75"/>
    <mergeCell ref="N75:O75"/>
    <mergeCell ref="P75:S75"/>
    <mergeCell ref="T75:W75"/>
    <mergeCell ref="C74:D74"/>
    <mergeCell ref="E74:G74"/>
    <mergeCell ref="H74:J74"/>
    <mergeCell ref="L74:M74"/>
    <mergeCell ref="N74:O74"/>
    <mergeCell ref="P74:S74"/>
    <mergeCell ref="T80:W80"/>
    <mergeCell ref="C81:D81"/>
    <mergeCell ref="E81:G81"/>
    <mergeCell ref="H81:J81"/>
    <mergeCell ref="L81:M81"/>
    <mergeCell ref="N81:O81"/>
    <mergeCell ref="P81:S81"/>
    <mergeCell ref="T81:W81"/>
    <mergeCell ref="C80:D80"/>
    <mergeCell ref="E80:G80"/>
    <mergeCell ref="H80:J80"/>
    <mergeCell ref="L80:M80"/>
    <mergeCell ref="N80:O80"/>
    <mergeCell ref="P80:S80"/>
    <mergeCell ref="T78:W78"/>
    <mergeCell ref="C79:D79"/>
    <mergeCell ref="E79:G79"/>
    <mergeCell ref="H79:J79"/>
    <mergeCell ref="L79:M79"/>
    <mergeCell ref="N79:O79"/>
    <mergeCell ref="P79:S79"/>
    <mergeCell ref="T79:W79"/>
    <mergeCell ref="C78:D78"/>
    <mergeCell ref="E78:G78"/>
    <mergeCell ref="H78:J78"/>
    <mergeCell ref="L78:M78"/>
    <mergeCell ref="N78:O78"/>
    <mergeCell ref="P78:S78"/>
    <mergeCell ref="T84:W84"/>
    <mergeCell ref="C85:D85"/>
    <mergeCell ref="E85:G85"/>
    <mergeCell ref="H85:J85"/>
    <mergeCell ref="L85:M85"/>
    <mergeCell ref="N85:O85"/>
    <mergeCell ref="P85:S85"/>
    <mergeCell ref="T85:W85"/>
    <mergeCell ref="C84:D84"/>
    <mergeCell ref="E84:G84"/>
    <mergeCell ref="H84:J84"/>
    <mergeCell ref="L84:M84"/>
    <mergeCell ref="N84:O84"/>
    <mergeCell ref="P84:S84"/>
    <mergeCell ref="T82:W82"/>
    <mergeCell ref="C83:D83"/>
    <mergeCell ref="E83:G83"/>
    <mergeCell ref="H83:J83"/>
    <mergeCell ref="L83:M83"/>
    <mergeCell ref="N83:O83"/>
    <mergeCell ref="P83:S83"/>
    <mergeCell ref="T83:W83"/>
    <mergeCell ref="C82:D82"/>
    <mergeCell ref="E82:G82"/>
    <mergeCell ref="H82:J82"/>
    <mergeCell ref="L82:M82"/>
    <mergeCell ref="N82:O82"/>
    <mergeCell ref="P82:S82"/>
    <mergeCell ref="T88:W88"/>
    <mergeCell ref="C89:D89"/>
    <mergeCell ref="E89:G89"/>
    <mergeCell ref="H89:J89"/>
    <mergeCell ref="L89:M89"/>
    <mergeCell ref="N89:O89"/>
    <mergeCell ref="P89:S89"/>
    <mergeCell ref="T89:W89"/>
    <mergeCell ref="C88:D88"/>
    <mergeCell ref="E88:G88"/>
    <mergeCell ref="H88:J88"/>
    <mergeCell ref="L88:M88"/>
    <mergeCell ref="N88:O88"/>
    <mergeCell ref="P88:S88"/>
    <mergeCell ref="T86:W86"/>
    <mergeCell ref="C87:D87"/>
    <mergeCell ref="E87:G87"/>
    <mergeCell ref="H87:J87"/>
    <mergeCell ref="L87:M87"/>
    <mergeCell ref="N87:O87"/>
    <mergeCell ref="P87:S87"/>
    <mergeCell ref="T87:W87"/>
    <mergeCell ref="C86:D86"/>
    <mergeCell ref="E86:G86"/>
    <mergeCell ref="H86:J86"/>
    <mergeCell ref="L86:M86"/>
    <mergeCell ref="N86:O86"/>
    <mergeCell ref="P86:S86"/>
    <mergeCell ref="T92:W92"/>
    <mergeCell ref="C93:D93"/>
    <mergeCell ref="E93:G93"/>
    <mergeCell ref="H93:J93"/>
    <mergeCell ref="L93:M93"/>
    <mergeCell ref="N93:O93"/>
    <mergeCell ref="P93:S93"/>
    <mergeCell ref="T93:W93"/>
    <mergeCell ref="C92:D92"/>
    <mergeCell ref="E92:G92"/>
    <mergeCell ref="H92:J92"/>
    <mergeCell ref="L92:M92"/>
    <mergeCell ref="N92:O92"/>
    <mergeCell ref="P92:S92"/>
    <mergeCell ref="T90:W90"/>
    <mergeCell ref="C91:D91"/>
    <mergeCell ref="E91:G91"/>
    <mergeCell ref="H91:J91"/>
    <mergeCell ref="L91:M91"/>
    <mergeCell ref="N91:O91"/>
    <mergeCell ref="P91:S91"/>
    <mergeCell ref="T91:W91"/>
    <mergeCell ref="C90:D90"/>
    <mergeCell ref="E90:G90"/>
    <mergeCell ref="H90:J90"/>
    <mergeCell ref="L90:M90"/>
    <mergeCell ref="N90:O90"/>
    <mergeCell ref="P90:S90"/>
    <mergeCell ref="T96:W96"/>
    <mergeCell ref="C97:D97"/>
    <mergeCell ref="E97:G97"/>
    <mergeCell ref="H97:J97"/>
    <mergeCell ref="L97:M97"/>
    <mergeCell ref="N97:O97"/>
    <mergeCell ref="P97:S97"/>
    <mergeCell ref="T97:W97"/>
    <mergeCell ref="C96:D96"/>
    <mergeCell ref="E96:G96"/>
    <mergeCell ref="H96:J96"/>
    <mergeCell ref="L96:M96"/>
    <mergeCell ref="N96:O96"/>
    <mergeCell ref="P96:S96"/>
    <mergeCell ref="T94:W94"/>
    <mergeCell ref="C95:D95"/>
    <mergeCell ref="E95:G95"/>
    <mergeCell ref="H95:J95"/>
    <mergeCell ref="L95:M95"/>
    <mergeCell ref="N95:O95"/>
    <mergeCell ref="P95:S95"/>
    <mergeCell ref="T95:W95"/>
    <mergeCell ref="C94:D94"/>
    <mergeCell ref="E94:G94"/>
    <mergeCell ref="H94:J94"/>
    <mergeCell ref="L94:M94"/>
    <mergeCell ref="N94:O94"/>
    <mergeCell ref="P94:S94"/>
    <mergeCell ref="T100:W100"/>
    <mergeCell ref="C101:D101"/>
    <mergeCell ref="E101:G101"/>
    <mergeCell ref="H101:J101"/>
    <mergeCell ref="L101:M101"/>
    <mergeCell ref="N101:O101"/>
    <mergeCell ref="P101:S101"/>
    <mergeCell ref="T101:W101"/>
    <mergeCell ref="C100:D100"/>
    <mergeCell ref="E100:G100"/>
    <mergeCell ref="H100:J100"/>
    <mergeCell ref="L100:M100"/>
    <mergeCell ref="N100:O100"/>
    <mergeCell ref="P100:S100"/>
    <mergeCell ref="T98:W98"/>
    <mergeCell ref="C99:D99"/>
    <mergeCell ref="E99:G99"/>
    <mergeCell ref="H99:J99"/>
    <mergeCell ref="L99:M99"/>
    <mergeCell ref="N99:O99"/>
    <mergeCell ref="P99:S99"/>
    <mergeCell ref="T99:W99"/>
    <mergeCell ref="C98:D98"/>
    <mergeCell ref="E98:G98"/>
    <mergeCell ref="H98:J98"/>
    <mergeCell ref="L98:M98"/>
    <mergeCell ref="N98:O98"/>
    <mergeCell ref="P98:S98"/>
    <mergeCell ref="T104:W104"/>
    <mergeCell ref="C105:D105"/>
    <mergeCell ref="E105:G105"/>
    <mergeCell ref="H105:J105"/>
    <mergeCell ref="L105:M105"/>
    <mergeCell ref="N105:O105"/>
    <mergeCell ref="P105:S105"/>
    <mergeCell ref="T105:W105"/>
    <mergeCell ref="C104:D104"/>
    <mergeCell ref="E104:G104"/>
    <mergeCell ref="H104:J104"/>
    <mergeCell ref="L104:M104"/>
    <mergeCell ref="N104:O104"/>
    <mergeCell ref="P104:S104"/>
    <mergeCell ref="T102:W102"/>
    <mergeCell ref="C103:D103"/>
    <mergeCell ref="E103:G103"/>
    <mergeCell ref="H103:J103"/>
    <mergeCell ref="L103:M103"/>
    <mergeCell ref="N103:O103"/>
    <mergeCell ref="P103:S103"/>
    <mergeCell ref="T103:W103"/>
    <mergeCell ref="C102:D102"/>
    <mergeCell ref="E102:G102"/>
    <mergeCell ref="H102:J102"/>
    <mergeCell ref="L102:M102"/>
    <mergeCell ref="N102:O102"/>
    <mergeCell ref="P102:S102"/>
    <mergeCell ref="T108:W108"/>
    <mergeCell ref="C109:D109"/>
    <mergeCell ref="E109:G109"/>
    <mergeCell ref="H109:J109"/>
    <mergeCell ref="L109:M109"/>
    <mergeCell ref="N109:O109"/>
    <mergeCell ref="P109:S109"/>
    <mergeCell ref="T109:W109"/>
    <mergeCell ref="C108:D108"/>
    <mergeCell ref="E108:G108"/>
    <mergeCell ref="H108:J108"/>
    <mergeCell ref="L108:M108"/>
    <mergeCell ref="N108:O108"/>
    <mergeCell ref="P108:S108"/>
    <mergeCell ref="T106:W106"/>
    <mergeCell ref="C107:D107"/>
    <mergeCell ref="E107:G107"/>
    <mergeCell ref="H107:J107"/>
    <mergeCell ref="L107:M107"/>
    <mergeCell ref="N107:O107"/>
    <mergeCell ref="P107:S107"/>
    <mergeCell ref="T107:W107"/>
    <mergeCell ref="C106:D106"/>
    <mergeCell ref="E106:G106"/>
    <mergeCell ref="H106:J106"/>
    <mergeCell ref="L106:M106"/>
    <mergeCell ref="N106:O106"/>
    <mergeCell ref="P106:S106"/>
    <mergeCell ref="T112:W112"/>
    <mergeCell ref="C113:D113"/>
    <mergeCell ref="E113:G113"/>
    <mergeCell ref="H113:J113"/>
    <mergeCell ref="L113:M113"/>
    <mergeCell ref="N113:O113"/>
    <mergeCell ref="P113:S113"/>
    <mergeCell ref="T113:W113"/>
    <mergeCell ref="C112:D112"/>
    <mergeCell ref="E112:G112"/>
    <mergeCell ref="H112:J112"/>
    <mergeCell ref="L112:M112"/>
    <mergeCell ref="N112:O112"/>
    <mergeCell ref="P112:S112"/>
    <mergeCell ref="T110:W110"/>
    <mergeCell ref="C111:D111"/>
    <mergeCell ref="E111:G111"/>
    <mergeCell ref="H111:J111"/>
    <mergeCell ref="L111:M111"/>
    <mergeCell ref="N111:O111"/>
    <mergeCell ref="P111:S111"/>
    <mergeCell ref="T111:W111"/>
    <mergeCell ref="C110:D110"/>
    <mergeCell ref="E110:G110"/>
    <mergeCell ref="H110:J110"/>
    <mergeCell ref="L110:M110"/>
    <mergeCell ref="N110:O110"/>
    <mergeCell ref="P110:S110"/>
    <mergeCell ref="T116:W116"/>
    <mergeCell ref="C117:D117"/>
    <mergeCell ref="E117:G117"/>
    <mergeCell ref="H117:J117"/>
    <mergeCell ref="L117:M117"/>
    <mergeCell ref="N117:O117"/>
    <mergeCell ref="P117:S117"/>
    <mergeCell ref="T117:W117"/>
    <mergeCell ref="C116:D116"/>
    <mergeCell ref="E116:G116"/>
    <mergeCell ref="H116:J116"/>
    <mergeCell ref="L116:M116"/>
    <mergeCell ref="N116:O116"/>
    <mergeCell ref="P116:S116"/>
    <mergeCell ref="T114:W114"/>
    <mergeCell ref="C115:D115"/>
    <mergeCell ref="E115:G115"/>
    <mergeCell ref="H115:J115"/>
    <mergeCell ref="L115:M115"/>
    <mergeCell ref="N115:O115"/>
    <mergeCell ref="P115:S115"/>
    <mergeCell ref="T115:W115"/>
    <mergeCell ref="C114:D114"/>
    <mergeCell ref="E114:G114"/>
    <mergeCell ref="H114:J114"/>
    <mergeCell ref="L114:M114"/>
    <mergeCell ref="N114:O114"/>
    <mergeCell ref="P114:S114"/>
    <mergeCell ref="T120:W120"/>
    <mergeCell ref="C121:D121"/>
    <mergeCell ref="E121:G121"/>
    <mergeCell ref="H121:J121"/>
    <mergeCell ref="L121:M121"/>
    <mergeCell ref="N121:O121"/>
    <mergeCell ref="P121:S121"/>
    <mergeCell ref="T121:W121"/>
    <mergeCell ref="C120:D120"/>
    <mergeCell ref="E120:G120"/>
    <mergeCell ref="H120:J120"/>
    <mergeCell ref="L120:M120"/>
    <mergeCell ref="N120:O120"/>
    <mergeCell ref="P120:S120"/>
    <mergeCell ref="T118:W118"/>
    <mergeCell ref="C119:D119"/>
    <mergeCell ref="E119:G119"/>
    <mergeCell ref="H119:J119"/>
    <mergeCell ref="L119:M119"/>
    <mergeCell ref="N119:O119"/>
    <mergeCell ref="P119:S119"/>
    <mergeCell ref="T119:W119"/>
    <mergeCell ref="C118:D118"/>
    <mergeCell ref="E118:G118"/>
    <mergeCell ref="H118:J118"/>
    <mergeCell ref="L118:M118"/>
    <mergeCell ref="N118:O118"/>
    <mergeCell ref="P118:S118"/>
    <mergeCell ref="T124:W124"/>
    <mergeCell ref="C125:D125"/>
    <mergeCell ref="E125:G125"/>
    <mergeCell ref="H125:J125"/>
    <mergeCell ref="L125:M125"/>
    <mergeCell ref="N125:O125"/>
    <mergeCell ref="P125:S125"/>
    <mergeCell ref="T125:W125"/>
    <mergeCell ref="C124:D124"/>
    <mergeCell ref="E124:G124"/>
    <mergeCell ref="H124:J124"/>
    <mergeCell ref="L124:M124"/>
    <mergeCell ref="N124:O124"/>
    <mergeCell ref="P124:S124"/>
    <mergeCell ref="T122:W122"/>
    <mergeCell ref="C123:D123"/>
    <mergeCell ref="E123:G123"/>
    <mergeCell ref="H123:J123"/>
    <mergeCell ref="L123:M123"/>
    <mergeCell ref="N123:O123"/>
    <mergeCell ref="P123:S123"/>
    <mergeCell ref="T123:W123"/>
    <mergeCell ref="C122:D122"/>
    <mergeCell ref="E122:G122"/>
    <mergeCell ref="H122:J122"/>
    <mergeCell ref="L122:M122"/>
    <mergeCell ref="N122:O122"/>
    <mergeCell ref="P122:S122"/>
    <mergeCell ref="T128:W128"/>
    <mergeCell ref="C129:D129"/>
    <mergeCell ref="E129:G129"/>
    <mergeCell ref="H129:J129"/>
    <mergeCell ref="L129:M129"/>
    <mergeCell ref="N129:O129"/>
    <mergeCell ref="P129:S129"/>
    <mergeCell ref="T129:W129"/>
    <mergeCell ref="C128:D128"/>
    <mergeCell ref="E128:G128"/>
    <mergeCell ref="H128:J128"/>
    <mergeCell ref="L128:M128"/>
    <mergeCell ref="N128:O128"/>
    <mergeCell ref="P128:S128"/>
    <mergeCell ref="T126:W126"/>
    <mergeCell ref="C127:D127"/>
    <mergeCell ref="E127:G127"/>
    <mergeCell ref="H127:J127"/>
    <mergeCell ref="L127:M127"/>
    <mergeCell ref="N127:O127"/>
    <mergeCell ref="P127:S127"/>
    <mergeCell ref="T127:W127"/>
    <mergeCell ref="C126:D126"/>
    <mergeCell ref="E126:G126"/>
    <mergeCell ref="H126:J126"/>
    <mergeCell ref="L126:M126"/>
    <mergeCell ref="N126:O126"/>
    <mergeCell ref="P126:S126"/>
    <mergeCell ref="T132:W132"/>
    <mergeCell ref="C133:D133"/>
    <mergeCell ref="E133:G133"/>
    <mergeCell ref="H133:J133"/>
    <mergeCell ref="L133:M133"/>
    <mergeCell ref="N133:O133"/>
    <mergeCell ref="P133:S133"/>
    <mergeCell ref="T133:W133"/>
    <mergeCell ref="C132:D132"/>
    <mergeCell ref="E132:G132"/>
    <mergeCell ref="H132:J132"/>
    <mergeCell ref="L132:M132"/>
    <mergeCell ref="N132:O132"/>
    <mergeCell ref="P132:S132"/>
    <mergeCell ref="T130:W130"/>
    <mergeCell ref="C131:D131"/>
    <mergeCell ref="E131:G131"/>
    <mergeCell ref="H131:J131"/>
    <mergeCell ref="L131:M131"/>
    <mergeCell ref="N131:O131"/>
    <mergeCell ref="P131:S131"/>
    <mergeCell ref="T131:W131"/>
    <mergeCell ref="C130:D130"/>
    <mergeCell ref="E130:G130"/>
    <mergeCell ref="H130:J130"/>
    <mergeCell ref="L130:M130"/>
    <mergeCell ref="N130:O130"/>
    <mergeCell ref="P130:S130"/>
    <mergeCell ref="T136:W136"/>
    <mergeCell ref="C137:D137"/>
    <mergeCell ref="E137:G137"/>
    <mergeCell ref="H137:J137"/>
    <mergeCell ref="L137:M137"/>
    <mergeCell ref="N137:O137"/>
    <mergeCell ref="P137:S137"/>
    <mergeCell ref="T137:W137"/>
    <mergeCell ref="C136:D136"/>
    <mergeCell ref="E136:G136"/>
    <mergeCell ref="H136:J136"/>
    <mergeCell ref="L136:M136"/>
    <mergeCell ref="N136:O136"/>
    <mergeCell ref="P136:S136"/>
    <mergeCell ref="T134:W134"/>
    <mergeCell ref="C135:D135"/>
    <mergeCell ref="E135:G135"/>
    <mergeCell ref="H135:J135"/>
    <mergeCell ref="L135:M135"/>
    <mergeCell ref="N135:O135"/>
    <mergeCell ref="P135:S135"/>
    <mergeCell ref="T135:W135"/>
    <mergeCell ref="C134:D134"/>
    <mergeCell ref="E134:G134"/>
    <mergeCell ref="H134:J134"/>
    <mergeCell ref="L134:M134"/>
    <mergeCell ref="N134:O134"/>
    <mergeCell ref="P134:S134"/>
    <mergeCell ref="T140:W140"/>
    <mergeCell ref="C141:D141"/>
    <mergeCell ref="E141:G141"/>
    <mergeCell ref="H141:J141"/>
    <mergeCell ref="L141:M141"/>
    <mergeCell ref="N141:O141"/>
    <mergeCell ref="P141:S141"/>
    <mergeCell ref="T141:W141"/>
    <mergeCell ref="C140:D140"/>
    <mergeCell ref="E140:G140"/>
    <mergeCell ref="H140:J140"/>
    <mergeCell ref="L140:M140"/>
    <mergeCell ref="N140:O140"/>
    <mergeCell ref="P140:S140"/>
    <mergeCell ref="T138:W138"/>
    <mergeCell ref="C139:D139"/>
    <mergeCell ref="E139:G139"/>
    <mergeCell ref="H139:J139"/>
    <mergeCell ref="L139:M139"/>
    <mergeCell ref="N139:O139"/>
    <mergeCell ref="P139:S139"/>
    <mergeCell ref="T139:W139"/>
    <mergeCell ref="C138:D138"/>
    <mergeCell ref="E138:G138"/>
    <mergeCell ref="H138:J138"/>
    <mergeCell ref="L138:M138"/>
    <mergeCell ref="N138:O138"/>
    <mergeCell ref="P138:S138"/>
    <mergeCell ref="T144:W144"/>
    <mergeCell ref="C145:D145"/>
    <mergeCell ref="E145:G145"/>
    <mergeCell ref="H145:J145"/>
    <mergeCell ref="L145:M145"/>
    <mergeCell ref="N145:O145"/>
    <mergeCell ref="P145:S145"/>
    <mergeCell ref="T145:W145"/>
    <mergeCell ref="C144:D144"/>
    <mergeCell ref="E144:G144"/>
    <mergeCell ref="H144:J144"/>
    <mergeCell ref="L144:M144"/>
    <mergeCell ref="N144:O144"/>
    <mergeCell ref="P144:S144"/>
    <mergeCell ref="T142:W142"/>
    <mergeCell ref="C143:D143"/>
    <mergeCell ref="E143:G143"/>
    <mergeCell ref="H143:J143"/>
    <mergeCell ref="L143:M143"/>
    <mergeCell ref="N143:O143"/>
    <mergeCell ref="P143:S143"/>
    <mergeCell ref="T143:W143"/>
    <mergeCell ref="C142:D142"/>
    <mergeCell ref="E142:G142"/>
    <mergeCell ref="H142:J142"/>
    <mergeCell ref="L142:M142"/>
    <mergeCell ref="N142:O142"/>
    <mergeCell ref="P142:S142"/>
    <mergeCell ref="T148:W148"/>
    <mergeCell ref="C149:D149"/>
    <mergeCell ref="E149:G149"/>
    <mergeCell ref="H149:J149"/>
    <mergeCell ref="L149:M149"/>
    <mergeCell ref="N149:O149"/>
    <mergeCell ref="P149:S149"/>
    <mergeCell ref="T149:W149"/>
    <mergeCell ref="C148:D148"/>
    <mergeCell ref="E148:G148"/>
    <mergeCell ref="H148:J148"/>
    <mergeCell ref="L148:M148"/>
    <mergeCell ref="N148:O148"/>
    <mergeCell ref="P148:S148"/>
    <mergeCell ref="T146:W146"/>
    <mergeCell ref="C147:D147"/>
    <mergeCell ref="E147:G147"/>
    <mergeCell ref="H147:J147"/>
    <mergeCell ref="L147:M147"/>
    <mergeCell ref="N147:O147"/>
    <mergeCell ref="P147:S147"/>
    <mergeCell ref="T147:W147"/>
    <mergeCell ref="C146:D146"/>
    <mergeCell ref="E146:G146"/>
    <mergeCell ref="H146:J146"/>
    <mergeCell ref="L146:M146"/>
    <mergeCell ref="N146:O146"/>
    <mergeCell ref="P146:S146"/>
    <mergeCell ref="T152:W152"/>
    <mergeCell ref="C153:D153"/>
    <mergeCell ref="E153:G153"/>
    <mergeCell ref="H153:J153"/>
    <mergeCell ref="L153:M153"/>
    <mergeCell ref="N153:O153"/>
    <mergeCell ref="P153:S153"/>
    <mergeCell ref="T153:W153"/>
    <mergeCell ref="C152:D152"/>
    <mergeCell ref="E152:G152"/>
    <mergeCell ref="H152:J152"/>
    <mergeCell ref="L152:M152"/>
    <mergeCell ref="N152:O152"/>
    <mergeCell ref="P152:S152"/>
    <mergeCell ref="T150:W150"/>
    <mergeCell ref="C151:D151"/>
    <mergeCell ref="E151:G151"/>
    <mergeCell ref="H151:J151"/>
    <mergeCell ref="L151:M151"/>
    <mergeCell ref="N151:O151"/>
    <mergeCell ref="P151:S151"/>
    <mergeCell ref="T151:W151"/>
    <mergeCell ref="C150:D150"/>
    <mergeCell ref="E150:G150"/>
    <mergeCell ref="H150:J150"/>
    <mergeCell ref="L150:M150"/>
    <mergeCell ref="N150:O150"/>
    <mergeCell ref="P150:S150"/>
    <mergeCell ref="T156:W156"/>
    <mergeCell ref="C157:D157"/>
    <mergeCell ref="E157:G157"/>
    <mergeCell ref="H157:J157"/>
    <mergeCell ref="L157:M157"/>
    <mergeCell ref="N157:O157"/>
    <mergeCell ref="P157:S157"/>
    <mergeCell ref="T157:W157"/>
    <mergeCell ref="C156:D156"/>
    <mergeCell ref="E156:G156"/>
    <mergeCell ref="H156:J156"/>
    <mergeCell ref="L156:M156"/>
    <mergeCell ref="N156:O156"/>
    <mergeCell ref="P156:S156"/>
    <mergeCell ref="T154:W154"/>
    <mergeCell ref="C155:D155"/>
    <mergeCell ref="E155:G155"/>
    <mergeCell ref="H155:J155"/>
    <mergeCell ref="L155:M155"/>
    <mergeCell ref="N155:O155"/>
    <mergeCell ref="P155:S155"/>
    <mergeCell ref="T155:W155"/>
    <mergeCell ref="C154:D154"/>
    <mergeCell ref="E154:G154"/>
    <mergeCell ref="H154:J154"/>
    <mergeCell ref="L154:M154"/>
    <mergeCell ref="N154:O154"/>
    <mergeCell ref="P154:S154"/>
    <mergeCell ref="T160:W160"/>
    <mergeCell ref="C161:D161"/>
    <mergeCell ref="E161:G161"/>
    <mergeCell ref="H161:J161"/>
    <mergeCell ref="L161:M161"/>
    <mergeCell ref="N161:O161"/>
    <mergeCell ref="P161:S161"/>
    <mergeCell ref="T161:W161"/>
    <mergeCell ref="C160:D160"/>
    <mergeCell ref="E160:G160"/>
    <mergeCell ref="H160:J160"/>
    <mergeCell ref="L160:M160"/>
    <mergeCell ref="N160:O160"/>
    <mergeCell ref="P160:S160"/>
    <mergeCell ref="T158:W158"/>
    <mergeCell ref="C159:D159"/>
    <mergeCell ref="E159:G159"/>
    <mergeCell ref="H159:J159"/>
    <mergeCell ref="L159:M159"/>
    <mergeCell ref="N159:O159"/>
    <mergeCell ref="P159:S159"/>
    <mergeCell ref="T159:W159"/>
    <mergeCell ref="C158:D158"/>
    <mergeCell ref="E158:G158"/>
    <mergeCell ref="H158:J158"/>
    <mergeCell ref="L158:M158"/>
    <mergeCell ref="N158:O158"/>
    <mergeCell ref="P158:S158"/>
    <mergeCell ref="D168:G168"/>
    <mergeCell ref="K168:L168"/>
    <mergeCell ref="P168:T168"/>
    <mergeCell ref="B164:G164"/>
    <mergeCell ref="H164:K164"/>
    <mergeCell ref="L164:M164"/>
    <mergeCell ref="N164:W164"/>
    <mergeCell ref="B165:D166"/>
    <mergeCell ref="E165:K167"/>
    <mergeCell ref="P166:T167"/>
    <mergeCell ref="T162:W162"/>
    <mergeCell ref="C163:D163"/>
    <mergeCell ref="E163:G163"/>
    <mergeCell ref="H163:J163"/>
    <mergeCell ref="L163:M163"/>
    <mergeCell ref="N163:O163"/>
    <mergeCell ref="P163:S163"/>
    <mergeCell ref="T163:W163"/>
    <mergeCell ref="C162:D162"/>
    <mergeCell ref="E162:G162"/>
    <mergeCell ref="H162:J162"/>
    <mergeCell ref="L162:M162"/>
    <mergeCell ref="N162:O162"/>
    <mergeCell ref="P162:S162"/>
  </mergeCells>
  <pageMargins left="0.20000000298023224" right="0.27000001072883606" top="0.25999999046325684" bottom="0.20000000298023224" header="0.3" footer="0.3"/>
  <pageSetup paperSize="9" orientation="landscape" errors="blank"/>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88D8A-4B20-4778-8DC7-51D283396B66}">
  <sheetPr>
    <outlinePr summaryBelow="0"/>
  </sheetPr>
  <dimension ref="B1:U220"/>
  <sheetViews>
    <sheetView showGridLines="0" workbookViewId="0">
      <selection activeCell="O217" sqref="O217:S217"/>
    </sheetView>
  </sheetViews>
  <sheetFormatPr defaultRowHeight="14.4"/>
  <cols>
    <col min="1" max="1" width="0.44140625" customWidth="1"/>
    <col min="2" max="2" width="6.77734375" customWidth="1"/>
    <col min="3" max="3" width="6.44140625" customWidth="1"/>
    <col min="4" max="4" width="3.77734375" customWidth="1"/>
    <col min="5" max="5" width="6.109375" customWidth="1"/>
    <col min="6" max="6" width="0.6640625" customWidth="1"/>
    <col min="7" max="7" width="10.33203125" customWidth="1"/>
    <col min="8" max="8" width="6.33203125" customWidth="1"/>
    <col min="9" max="9" width="13.33203125" customWidth="1"/>
    <col min="10" max="10" width="1.88671875" customWidth="1"/>
    <col min="11" max="11" width="20.109375" customWidth="1"/>
    <col min="12" max="12" width="9.77734375" style="7" customWidth="1"/>
    <col min="13" max="13" width="2.109375" customWidth="1"/>
    <col min="14" max="14" width="7.5546875" customWidth="1"/>
    <col min="15" max="15" width="5.5546875" customWidth="1"/>
    <col min="16" max="16" width="19.109375" customWidth="1"/>
    <col min="17" max="17" width="1.5546875" customWidth="1"/>
    <col min="18" max="18" width="9.44140625" customWidth="1"/>
    <col min="19" max="19" width="8.109375" customWidth="1"/>
  </cols>
  <sheetData>
    <row r="1" spans="2:19" ht="14.25" customHeight="1">
      <c r="C1" s="272" t="s">
        <v>9</v>
      </c>
      <c r="D1" s="272"/>
      <c r="E1" s="272"/>
      <c r="F1" s="272"/>
      <c r="G1" s="272"/>
      <c r="H1" s="272"/>
      <c r="I1" s="272"/>
      <c r="N1" s="272" t="s">
        <v>21</v>
      </c>
      <c r="O1" s="272"/>
      <c r="P1" s="272"/>
      <c r="Q1" s="272"/>
      <c r="R1" s="272"/>
    </row>
    <row r="2" spans="2:19" ht="3" customHeight="1">
      <c r="C2" s="272"/>
      <c r="D2" s="272"/>
      <c r="E2" s="272"/>
      <c r="F2" s="272"/>
      <c r="G2" s="272"/>
      <c r="H2" s="272"/>
      <c r="I2" s="272"/>
      <c r="N2" s="261" t="s">
        <v>22</v>
      </c>
      <c r="O2" s="261"/>
      <c r="P2" s="261"/>
      <c r="Q2" s="261"/>
      <c r="R2" s="261"/>
    </row>
    <row r="3" spans="2:19" ht="0.75" customHeight="1">
      <c r="C3" s="272"/>
      <c r="D3" s="272"/>
      <c r="E3" s="272"/>
      <c r="F3" s="272"/>
      <c r="G3" s="272"/>
      <c r="H3" s="272"/>
      <c r="I3" s="272"/>
      <c r="N3" s="261"/>
      <c r="O3" s="261"/>
      <c r="P3" s="261"/>
      <c r="Q3" s="261"/>
      <c r="R3" s="261"/>
    </row>
    <row r="4" spans="2:19" ht="14.25" customHeight="1">
      <c r="C4" s="261" t="s">
        <v>10</v>
      </c>
      <c r="D4" s="261"/>
      <c r="E4" s="261"/>
      <c r="F4" s="261"/>
      <c r="G4" s="261"/>
      <c r="H4" s="261"/>
      <c r="I4" s="261"/>
      <c r="N4" s="261"/>
      <c r="O4" s="261"/>
      <c r="P4" s="261"/>
      <c r="Q4" s="261"/>
      <c r="R4" s="261"/>
    </row>
    <row r="5" spans="2:19" ht="1.5" customHeight="1">
      <c r="C5" s="261"/>
      <c r="D5" s="261"/>
      <c r="E5" s="261"/>
      <c r="F5" s="261"/>
      <c r="G5" s="261"/>
      <c r="H5" s="261"/>
      <c r="I5" s="261"/>
      <c r="P5" s="2"/>
    </row>
    <row r="6" spans="2:19" ht="1.5" customHeight="1">
      <c r="C6" s="1"/>
      <c r="D6" s="1"/>
      <c r="E6" s="1"/>
      <c r="F6" s="1"/>
      <c r="G6" s="1"/>
      <c r="H6" s="1"/>
      <c r="I6" s="1"/>
    </row>
    <row r="7" spans="2:19" ht="16.5" customHeight="1">
      <c r="G7" s="261" t="s">
        <v>419</v>
      </c>
      <c r="H7" s="261"/>
      <c r="I7" s="261"/>
      <c r="J7" s="261"/>
      <c r="K7" s="261"/>
      <c r="L7" s="261"/>
      <c r="M7" s="261"/>
      <c r="N7" s="261"/>
      <c r="O7" s="261"/>
      <c r="P7" s="261"/>
      <c r="Q7" s="261"/>
    </row>
    <row r="8" spans="2:19" ht="16.5" customHeight="1">
      <c r="G8" s="273" t="s">
        <v>332</v>
      </c>
      <c r="H8" s="273"/>
      <c r="I8" s="273"/>
      <c r="J8" s="273"/>
      <c r="K8" s="273"/>
      <c r="L8" s="273"/>
      <c r="M8" s="273"/>
      <c r="N8" s="273"/>
      <c r="O8" s="273"/>
      <c r="P8" s="273"/>
      <c r="Q8" s="273"/>
    </row>
    <row r="9" spans="2:19" ht="16.5" customHeight="1">
      <c r="G9" s="273" t="s">
        <v>50</v>
      </c>
      <c r="H9" s="273"/>
      <c r="I9" s="273"/>
      <c r="J9" s="273"/>
      <c r="K9" s="273"/>
      <c r="L9" s="273"/>
      <c r="M9" s="273"/>
      <c r="N9" s="273"/>
      <c r="O9" s="273"/>
      <c r="P9" s="273"/>
      <c r="Q9" s="273"/>
    </row>
    <row r="10" spans="2:19" ht="28.5" customHeight="1">
      <c r="B10" s="3" t="s">
        <v>11</v>
      </c>
      <c r="C10" s="274" t="s">
        <v>13</v>
      </c>
      <c r="D10" s="274"/>
      <c r="E10" s="274" t="s">
        <v>14</v>
      </c>
      <c r="F10" s="274"/>
      <c r="G10" s="274"/>
      <c r="H10" s="274" t="s">
        <v>15</v>
      </c>
      <c r="I10" s="274"/>
      <c r="J10" s="274"/>
      <c r="K10" s="4" t="s">
        <v>16</v>
      </c>
      <c r="L10" s="10" t="s">
        <v>0</v>
      </c>
      <c r="M10" s="274" t="s">
        <v>23</v>
      </c>
      <c r="N10" s="274"/>
      <c r="O10" s="274" t="s">
        <v>24</v>
      </c>
      <c r="P10" s="274"/>
      <c r="Q10" s="274"/>
      <c r="R10" s="274"/>
      <c r="S10" s="4" t="s">
        <v>31</v>
      </c>
    </row>
    <row r="11" spans="2:19" ht="24.75" customHeight="1">
      <c r="B11" s="5">
        <v>1</v>
      </c>
      <c r="C11" s="262" t="s">
        <v>29</v>
      </c>
      <c r="D11" s="262"/>
      <c r="E11" s="262" t="s">
        <v>105</v>
      </c>
      <c r="F11" s="262"/>
      <c r="G11" s="262"/>
      <c r="H11" s="267" t="s">
        <v>106</v>
      </c>
      <c r="I11" s="267"/>
      <c r="J11" s="267"/>
      <c r="K11" s="6" t="s">
        <v>74</v>
      </c>
      <c r="L11" s="9">
        <v>122394</v>
      </c>
      <c r="M11" s="269">
        <v>45414.361550925925</v>
      </c>
      <c r="N11" s="269"/>
      <c r="O11" s="267" t="s">
        <v>149</v>
      </c>
      <c r="P11" s="267"/>
      <c r="Q11" s="267"/>
      <c r="R11" s="267"/>
      <c r="S11" s="6"/>
    </row>
    <row r="12" spans="2:19" ht="25.5" customHeight="1">
      <c r="B12" s="5">
        <v>2</v>
      </c>
      <c r="C12" s="262" t="s">
        <v>29</v>
      </c>
      <c r="D12" s="262"/>
      <c r="E12" s="262" t="s">
        <v>150</v>
      </c>
      <c r="F12" s="262"/>
      <c r="G12" s="262"/>
      <c r="H12" s="267" t="s">
        <v>151</v>
      </c>
      <c r="I12" s="267"/>
      <c r="J12" s="267"/>
      <c r="K12" s="6" t="s">
        <v>6</v>
      </c>
      <c r="L12" s="9">
        <v>99000</v>
      </c>
      <c r="M12" s="269">
        <v>45414.40320601852</v>
      </c>
      <c r="N12" s="269"/>
      <c r="O12" s="267" t="s">
        <v>46</v>
      </c>
      <c r="P12" s="267"/>
      <c r="Q12" s="267"/>
      <c r="R12" s="267"/>
      <c r="S12" s="6"/>
    </row>
    <row r="13" spans="2:19" ht="47.25" customHeight="1">
      <c r="B13" s="5">
        <v>3</v>
      </c>
      <c r="C13" s="262" t="s">
        <v>29</v>
      </c>
      <c r="D13" s="262"/>
      <c r="E13" s="262" t="s">
        <v>152</v>
      </c>
      <c r="F13" s="262"/>
      <c r="G13" s="262"/>
      <c r="H13" s="267" t="s">
        <v>153</v>
      </c>
      <c r="I13" s="267"/>
      <c r="J13" s="267"/>
      <c r="K13" s="6" t="s">
        <v>32</v>
      </c>
      <c r="L13" s="9">
        <v>286000</v>
      </c>
      <c r="M13" s="269">
        <v>45414.438587962963</v>
      </c>
      <c r="N13" s="269"/>
      <c r="O13" s="267" t="s">
        <v>65</v>
      </c>
      <c r="P13" s="267"/>
      <c r="Q13" s="267"/>
      <c r="R13" s="267"/>
      <c r="S13" s="6"/>
    </row>
    <row r="14" spans="2:19" ht="25.5" customHeight="1">
      <c r="B14" s="5">
        <v>4</v>
      </c>
      <c r="C14" s="262" t="s">
        <v>29</v>
      </c>
      <c r="D14" s="262"/>
      <c r="E14" s="262" t="s">
        <v>154</v>
      </c>
      <c r="F14" s="262"/>
      <c r="G14" s="262"/>
      <c r="H14" s="267" t="s">
        <v>155</v>
      </c>
      <c r="I14" s="267"/>
      <c r="J14" s="267"/>
      <c r="K14" s="6" t="s">
        <v>51</v>
      </c>
      <c r="L14" s="9">
        <v>21047</v>
      </c>
      <c r="M14" s="269">
        <v>45415.403958333329</v>
      </c>
      <c r="N14" s="269"/>
      <c r="O14" s="267" t="s">
        <v>156</v>
      </c>
      <c r="P14" s="267"/>
      <c r="Q14" s="267"/>
      <c r="R14" s="267"/>
      <c r="S14" s="6"/>
    </row>
    <row r="15" spans="2:19" ht="25.5" customHeight="1">
      <c r="B15" s="5">
        <v>5</v>
      </c>
      <c r="C15" s="262" t="s">
        <v>29</v>
      </c>
      <c r="D15" s="262"/>
      <c r="E15" s="262" t="s">
        <v>157</v>
      </c>
      <c r="F15" s="262"/>
      <c r="G15" s="262"/>
      <c r="H15" s="267" t="s">
        <v>158</v>
      </c>
      <c r="I15" s="267"/>
      <c r="J15" s="267"/>
      <c r="K15" s="6" t="s">
        <v>4</v>
      </c>
      <c r="L15" s="9">
        <v>91129</v>
      </c>
      <c r="M15" s="269">
        <v>45415.687406446756</v>
      </c>
      <c r="N15" s="269"/>
      <c r="O15" s="267" t="s">
        <v>76</v>
      </c>
      <c r="P15" s="267"/>
      <c r="Q15" s="267"/>
      <c r="R15" s="267"/>
      <c r="S15" s="6"/>
    </row>
    <row r="16" spans="2:19" ht="24.75" customHeight="1">
      <c r="B16" s="5">
        <v>6</v>
      </c>
      <c r="C16" s="262" t="s">
        <v>29</v>
      </c>
      <c r="D16" s="262"/>
      <c r="E16" s="262" t="s">
        <v>159</v>
      </c>
      <c r="F16" s="262"/>
      <c r="G16" s="262"/>
      <c r="H16" s="267" t="s">
        <v>160</v>
      </c>
      <c r="I16" s="267"/>
      <c r="J16" s="267"/>
      <c r="K16" s="6" t="s">
        <v>32</v>
      </c>
      <c r="L16" s="9">
        <v>133208</v>
      </c>
      <c r="M16" s="269">
        <v>45416.687406446756</v>
      </c>
      <c r="N16" s="269"/>
      <c r="O16" s="267" t="s">
        <v>76</v>
      </c>
      <c r="P16" s="267"/>
      <c r="Q16" s="267"/>
      <c r="R16" s="267"/>
      <c r="S16" s="6"/>
    </row>
    <row r="17" spans="2:19" ht="25.5" customHeight="1">
      <c r="B17" s="5">
        <v>7</v>
      </c>
      <c r="C17" s="262" t="s">
        <v>29</v>
      </c>
      <c r="D17" s="262"/>
      <c r="E17" s="262" t="s">
        <v>161</v>
      </c>
      <c r="F17" s="262"/>
      <c r="G17" s="262"/>
      <c r="H17" s="267" t="s">
        <v>162</v>
      </c>
      <c r="I17" s="267"/>
      <c r="J17" s="267"/>
      <c r="K17" s="6" t="s">
        <v>2</v>
      </c>
      <c r="L17" s="9">
        <v>133208</v>
      </c>
      <c r="M17" s="269">
        <v>45416.687406446756</v>
      </c>
      <c r="N17" s="269"/>
      <c r="O17" s="267" t="s">
        <v>79</v>
      </c>
      <c r="P17" s="267"/>
      <c r="Q17" s="267"/>
      <c r="R17" s="267"/>
      <c r="S17" s="6"/>
    </row>
    <row r="18" spans="2:19" ht="25.5" customHeight="1">
      <c r="B18" s="5">
        <v>8</v>
      </c>
      <c r="C18" s="262" t="s">
        <v>29</v>
      </c>
      <c r="D18" s="262"/>
      <c r="E18" s="262" t="s">
        <v>163</v>
      </c>
      <c r="F18" s="262"/>
      <c r="G18" s="262"/>
      <c r="H18" s="267" t="s">
        <v>164</v>
      </c>
      <c r="I18" s="267"/>
      <c r="J18" s="267"/>
      <c r="K18" s="6" t="s">
        <v>3</v>
      </c>
      <c r="L18" s="9">
        <f>231048+12</f>
        <v>231060</v>
      </c>
      <c r="M18" s="269">
        <v>45418.46398148148</v>
      </c>
      <c r="N18" s="269"/>
      <c r="O18" s="267" t="s">
        <v>40</v>
      </c>
      <c r="P18" s="267"/>
      <c r="Q18" s="267"/>
      <c r="R18" s="267"/>
      <c r="S18" s="6"/>
    </row>
    <row r="19" spans="2:19" ht="24.75" customHeight="1">
      <c r="B19" s="5">
        <v>9</v>
      </c>
      <c r="C19" s="262" t="s">
        <v>29</v>
      </c>
      <c r="D19" s="262"/>
      <c r="E19" s="262" t="s">
        <v>87</v>
      </c>
      <c r="F19" s="262"/>
      <c r="G19" s="262"/>
      <c r="H19" s="267" t="s">
        <v>88</v>
      </c>
      <c r="I19" s="267"/>
      <c r="J19" s="267"/>
      <c r="K19" s="6" t="s">
        <v>39</v>
      </c>
      <c r="L19" s="9">
        <v>73995</v>
      </c>
      <c r="M19" s="269">
        <v>45419.589120370365</v>
      </c>
      <c r="N19" s="269"/>
      <c r="O19" s="267" t="s">
        <v>66</v>
      </c>
      <c r="P19" s="267"/>
      <c r="Q19" s="267"/>
      <c r="R19" s="267"/>
      <c r="S19" s="6"/>
    </row>
    <row r="20" spans="2:19" ht="25.5" customHeight="1">
      <c r="B20" s="5">
        <v>10</v>
      </c>
      <c r="C20" s="262" t="s">
        <v>29</v>
      </c>
      <c r="D20" s="262"/>
      <c r="E20" s="262" t="s">
        <v>87</v>
      </c>
      <c r="F20" s="262"/>
      <c r="G20" s="262"/>
      <c r="H20" s="267" t="s">
        <v>88</v>
      </c>
      <c r="I20" s="267"/>
      <c r="J20" s="267"/>
      <c r="K20" s="6" t="s">
        <v>39</v>
      </c>
      <c r="L20" s="9">
        <v>66460</v>
      </c>
      <c r="M20" s="269">
        <v>45419.589120682867</v>
      </c>
      <c r="N20" s="269"/>
      <c r="O20" s="267" t="s">
        <v>36</v>
      </c>
      <c r="P20" s="267"/>
      <c r="Q20" s="267"/>
      <c r="R20" s="267"/>
      <c r="S20" s="6"/>
    </row>
    <row r="21" spans="2:19" ht="57.75" customHeight="1">
      <c r="B21" s="5">
        <v>11</v>
      </c>
      <c r="C21" s="262" t="s">
        <v>29</v>
      </c>
      <c r="D21" s="262"/>
      <c r="E21" s="262" t="s">
        <v>87</v>
      </c>
      <c r="F21" s="262"/>
      <c r="G21" s="262"/>
      <c r="H21" s="267" t="s">
        <v>88</v>
      </c>
      <c r="I21" s="267"/>
      <c r="J21" s="267"/>
      <c r="K21" s="6" t="s">
        <v>39</v>
      </c>
      <c r="L21" s="9">
        <v>376360</v>
      </c>
      <c r="M21" s="269">
        <v>45419.589120682867</v>
      </c>
      <c r="N21" s="269"/>
      <c r="O21" s="267" t="s">
        <v>165</v>
      </c>
      <c r="P21" s="267"/>
      <c r="Q21" s="267"/>
      <c r="R21" s="267"/>
      <c r="S21" s="6"/>
    </row>
    <row r="22" spans="2:19" ht="25.5" customHeight="1">
      <c r="B22" s="5">
        <v>12</v>
      </c>
      <c r="C22" s="262" t="s">
        <v>29</v>
      </c>
      <c r="D22" s="262"/>
      <c r="E22" s="262" t="s">
        <v>166</v>
      </c>
      <c r="F22" s="262"/>
      <c r="G22" s="262"/>
      <c r="H22" s="267" t="s">
        <v>167</v>
      </c>
      <c r="I22" s="267"/>
      <c r="J22" s="267"/>
      <c r="K22" s="6" t="s">
        <v>5</v>
      </c>
      <c r="L22" s="9">
        <v>248000</v>
      </c>
      <c r="M22" s="269">
        <v>45419.591554247687</v>
      </c>
      <c r="N22" s="269"/>
      <c r="O22" s="267" t="s">
        <v>79</v>
      </c>
      <c r="P22" s="267"/>
      <c r="Q22" s="267"/>
      <c r="R22" s="267"/>
      <c r="S22" s="6"/>
    </row>
    <row r="23" spans="2:19" ht="36" customHeight="1">
      <c r="B23" s="16">
        <v>13</v>
      </c>
      <c r="C23" s="280" t="s">
        <v>29</v>
      </c>
      <c r="D23" s="280"/>
      <c r="E23" s="280" t="s">
        <v>168</v>
      </c>
      <c r="F23" s="280"/>
      <c r="G23" s="280"/>
      <c r="H23" s="281" t="s">
        <v>169</v>
      </c>
      <c r="I23" s="281"/>
      <c r="J23" s="281"/>
      <c r="K23" s="12" t="s">
        <v>85</v>
      </c>
      <c r="L23" s="13">
        <v>199703</v>
      </c>
      <c r="M23" s="282">
        <v>45419.634409722217</v>
      </c>
      <c r="N23" s="282"/>
      <c r="O23" s="281" t="s">
        <v>45</v>
      </c>
      <c r="P23" s="281"/>
      <c r="Q23" s="281"/>
      <c r="R23" s="281"/>
      <c r="S23" s="12"/>
    </row>
    <row r="24" spans="2:19" ht="58.2" customHeight="1">
      <c r="B24" s="16">
        <v>14</v>
      </c>
      <c r="C24" s="280" t="s">
        <v>29</v>
      </c>
      <c r="D24" s="280"/>
      <c r="E24" s="280" t="s">
        <v>168</v>
      </c>
      <c r="F24" s="280"/>
      <c r="G24" s="280"/>
      <c r="H24" s="281" t="s">
        <v>169</v>
      </c>
      <c r="I24" s="281"/>
      <c r="J24" s="281"/>
      <c r="K24" s="12" t="s">
        <v>85</v>
      </c>
      <c r="L24" s="13">
        <v>234033</v>
      </c>
      <c r="M24" s="282">
        <v>45419.634409722217</v>
      </c>
      <c r="N24" s="282"/>
      <c r="O24" s="281" t="s">
        <v>35</v>
      </c>
      <c r="P24" s="281"/>
      <c r="Q24" s="281"/>
      <c r="R24" s="281"/>
      <c r="S24" s="12"/>
    </row>
    <row r="25" spans="2:19" ht="25.5" customHeight="1">
      <c r="B25" s="5">
        <v>15</v>
      </c>
      <c r="C25" s="262" t="s">
        <v>29</v>
      </c>
      <c r="D25" s="262"/>
      <c r="E25" s="262" t="s">
        <v>168</v>
      </c>
      <c r="F25" s="262"/>
      <c r="G25" s="262"/>
      <c r="H25" s="267" t="s">
        <v>169</v>
      </c>
      <c r="I25" s="267"/>
      <c r="J25" s="267"/>
      <c r="K25" s="6" t="s">
        <v>85</v>
      </c>
      <c r="L25" s="9">
        <v>30700</v>
      </c>
      <c r="M25" s="269">
        <v>45419.634409722217</v>
      </c>
      <c r="N25" s="269"/>
      <c r="O25" s="267" t="s">
        <v>36</v>
      </c>
      <c r="P25" s="267"/>
      <c r="Q25" s="267"/>
      <c r="R25" s="267"/>
      <c r="S25" s="6"/>
    </row>
    <row r="26" spans="2:19" ht="57.75" customHeight="1">
      <c r="B26" s="5">
        <v>16</v>
      </c>
      <c r="C26" s="262" t="s">
        <v>29</v>
      </c>
      <c r="D26" s="262"/>
      <c r="E26" s="262" t="s">
        <v>168</v>
      </c>
      <c r="F26" s="262"/>
      <c r="G26" s="262"/>
      <c r="H26" s="267" t="s">
        <v>169</v>
      </c>
      <c r="I26" s="267"/>
      <c r="J26" s="267"/>
      <c r="K26" s="6" t="s">
        <v>85</v>
      </c>
      <c r="L26" s="9">
        <v>336456</v>
      </c>
      <c r="M26" s="269">
        <v>45419.634409722217</v>
      </c>
      <c r="N26" s="269"/>
      <c r="O26" s="267" t="s">
        <v>165</v>
      </c>
      <c r="P26" s="267"/>
      <c r="Q26" s="267"/>
      <c r="R26" s="267"/>
      <c r="S26" s="6"/>
    </row>
    <row r="27" spans="2:19" ht="48" customHeight="1">
      <c r="B27" s="5">
        <v>17</v>
      </c>
      <c r="C27" s="262" t="s">
        <v>29</v>
      </c>
      <c r="D27" s="262"/>
      <c r="E27" s="262" t="s">
        <v>170</v>
      </c>
      <c r="F27" s="262"/>
      <c r="G27" s="262"/>
      <c r="H27" s="267" t="s">
        <v>171</v>
      </c>
      <c r="I27" s="267"/>
      <c r="J27" s="267"/>
      <c r="K27" s="6" t="s">
        <v>37</v>
      </c>
      <c r="L27" s="9">
        <v>364138</v>
      </c>
      <c r="M27" s="269">
        <v>45419.645277777774</v>
      </c>
      <c r="N27" s="269"/>
      <c r="O27" s="267" t="s">
        <v>172</v>
      </c>
      <c r="P27" s="267"/>
      <c r="Q27" s="267"/>
      <c r="R27" s="267"/>
      <c r="S27" s="6"/>
    </row>
    <row r="28" spans="2:19" ht="24.75" customHeight="1">
      <c r="B28" s="5">
        <v>18</v>
      </c>
      <c r="C28" s="262" t="s">
        <v>29</v>
      </c>
      <c r="D28" s="262"/>
      <c r="E28" s="262" t="s">
        <v>173</v>
      </c>
      <c r="F28" s="262"/>
      <c r="G28" s="262"/>
      <c r="H28" s="267" t="s">
        <v>174</v>
      </c>
      <c r="I28" s="267"/>
      <c r="J28" s="267"/>
      <c r="K28" s="6" t="s">
        <v>38</v>
      </c>
      <c r="L28" s="9">
        <v>100815</v>
      </c>
      <c r="M28" s="269">
        <v>45420.380694444444</v>
      </c>
      <c r="N28" s="269"/>
      <c r="O28" s="267" t="s">
        <v>76</v>
      </c>
      <c r="P28" s="267"/>
      <c r="Q28" s="267"/>
      <c r="R28" s="267"/>
      <c r="S28" s="6"/>
    </row>
    <row r="29" spans="2:19" ht="25.5" customHeight="1">
      <c r="B29" s="5">
        <v>19</v>
      </c>
      <c r="C29" s="262" t="s">
        <v>29</v>
      </c>
      <c r="D29" s="262"/>
      <c r="E29" s="262" t="s">
        <v>175</v>
      </c>
      <c r="F29" s="262"/>
      <c r="G29" s="262"/>
      <c r="H29" s="267" t="s">
        <v>176</v>
      </c>
      <c r="I29" s="267"/>
      <c r="J29" s="267"/>
      <c r="K29" s="6" t="s">
        <v>8</v>
      </c>
      <c r="L29" s="9">
        <v>140710</v>
      </c>
      <c r="M29" s="269">
        <v>45420.628318946758</v>
      </c>
      <c r="N29" s="269"/>
      <c r="O29" s="267" t="s">
        <v>76</v>
      </c>
      <c r="P29" s="267"/>
      <c r="Q29" s="267"/>
      <c r="R29" s="267"/>
      <c r="S29" s="6"/>
    </row>
    <row r="30" spans="2:19" ht="25.5" customHeight="1">
      <c r="B30" s="5">
        <v>20</v>
      </c>
      <c r="C30" s="262" t="s">
        <v>29</v>
      </c>
      <c r="D30" s="262"/>
      <c r="E30" s="262" t="s">
        <v>177</v>
      </c>
      <c r="F30" s="262"/>
      <c r="G30" s="262"/>
      <c r="H30" s="267" t="s">
        <v>178</v>
      </c>
      <c r="I30" s="267"/>
      <c r="J30" s="267"/>
      <c r="K30" s="6" t="s">
        <v>5</v>
      </c>
      <c r="L30" s="9">
        <v>251454</v>
      </c>
      <c r="M30" s="269">
        <v>45421.583030821756</v>
      </c>
      <c r="N30" s="269"/>
      <c r="O30" s="267" t="s">
        <v>79</v>
      </c>
      <c r="P30" s="267"/>
      <c r="Q30" s="267"/>
      <c r="R30" s="267"/>
      <c r="S30" s="6"/>
    </row>
    <row r="31" spans="2:19" ht="36" customHeight="1">
      <c r="B31" s="5">
        <v>21</v>
      </c>
      <c r="C31" s="262" t="s">
        <v>29</v>
      </c>
      <c r="D31" s="262"/>
      <c r="E31" s="262" t="s">
        <v>179</v>
      </c>
      <c r="F31" s="262"/>
      <c r="G31" s="262"/>
      <c r="H31" s="267" t="s">
        <v>180</v>
      </c>
      <c r="I31" s="267"/>
      <c r="J31" s="267"/>
      <c r="K31" s="6" t="s">
        <v>86</v>
      </c>
      <c r="L31" s="9">
        <v>72549</v>
      </c>
      <c r="M31" s="269">
        <v>45421.666835300923</v>
      </c>
      <c r="N31" s="269"/>
      <c r="O31" s="267" t="s">
        <v>45</v>
      </c>
      <c r="P31" s="267"/>
      <c r="Q31" s="267"/>
      <c r="R31" s="267"/>
      <c r="S31" s="6"/>
    </row>
    <row r="32" spans="2:19" ht="57.75" customHeight="1">
      <c r="B32" s="5">
        <v>22</v>
      </c>
      <c r="C32" s="262" t="s">
        <v>29</v>
      </c>
      <c r="D32" s="262"/>
      <c r="E32" s="262" t="s">
        <v>179</v>
      </c>
      <c r="F32" s="262"/>
      <c r="G32" s="262"/>
      <c r="H32" s="267" t="s">
        <v>180</v>
      </c>
      <c r="I32" s="267"/>
      <c r="J32" s="267"/>
      <c r="K32" s="6" t="s">
        <v>86</v>
      </c>
      <c r="L32" s="9">
        <v>496339</v>
      </c>
      <c r="M32" s="269">
        <v>45421.666835300923</v>
      </c>
      <c r="N32" s="269"/>
      <c r="O32" s="267" t="s">
        <v>35</v>
      </c>
      <c r="P32" s="267"/>
      <c r="Q32" s="267"/>
      <c r="R32" s="267"/>
      <c r="S32" s="6"/>
    </row>
    <row r="33" spans="2:19" ht="25.5" customHeight="1">
      <c r="B33" s="5">
        <v>23</v>
      </c>
      <c r="C33" s="262" t="s">
        <v>29</v>
      </c>
      <c r="D33" s="262"/>
      <c r="E33" s="262" t="s">
        <v>179</v>
      </c>
      <c r="F33" s="262"/>
      <c r="G33" s="262"/>
      <c r="H33" s="267" t="s">
        <v>180</v>
      </c>
      <c r="I33" s="267"/>
      <c r="J33" s="267"/>
      <c r="K33" s="6" t="s">
        <v>86</v>
      </c>
      <c r="L33" s="9">
        <v>50962</v>
      </c>
      <c r="M33" s="269">
        <v>45421.666835300923</v>
      </c>
      <c r="N33" s="269"/>
      <c r="O33" s="267" t="s">
        <v>36</v>
      </c>
      <c r="P33" s="267"/>
      <c r="Q33" s="267"/>
      <c r="R33" s="267"/>
      <c r="S33" s="6"/>
    </row>
    <row r="34" spans="2:19" ht="36" customHeight="1">
      <c r="B34" s="5">
        <v>24</v>
      </c>
      <c r="C34" s="262" t="s">
        <v>29</v>
      </c>
      <c r="D34" s="262"/>
      <c r="E34" s="262" t="s">
        <v>179</v>
      </c>
      <c r="F34" s="262"/>
      <c r="G34" s="262"/>
      <c r="H34" s="267" t="s">
        <v>180</v>
      </c>
      <c r="I34" s="267"/>
      <c r="J34" s="267"/>
      <c r="K34" s="6" t="s">
        <v>86</v>
      </c>
      <c r="L34" s="9">
        <v>188650</v>
      </c>
      <c r="M34" s="269">
        <v>45421.666835300923</v>
      </c>
      <c r="N34" s="269"/>
      <c r="O34" s="267" t="s">
        <v>181</v>
      </c>
      <c r="P34" s="267"/>
      <c r="Q34" s="267"/>
      <c r="R34" s="267"/>
      <c r="S34" s="6"/>
    </row>
    <row r="35" spans="2:19" ht="25.5" customHeight="1">
      <c r="B35" s="5">
        <v>25</v>
      </c>
      <c r="C35" s="262" t="s">
        <v>29</v>
      </c>
      <c r="D35" s="262"/>
      <c r="E35" s="262" t="s">
        <v>182</v>
      </c>
      <c r="F35" s="262"/>
      <c r="G35" s="262"/>
      <c r="H35" s="267" t="s">
        <v>183</v>
      </c>
      <c r="I35" s="267"/>
      <c r="J35" s="267"/>
      <c r="K35" s="6" t="s">
        <v>5</v>
      </c>
      <c r="L35" s="9">
        <v>65918</v>
      </c>
      <c r="M35" s="269">
        <v>45421.676030092589</v>
      </c>
      <c r="N35" s="269"/>
      <c r="O35" s="267" t="s">
        <v>79</v>
      </c>
      <c r="P35" s="267"/>
      <c r="Q35" s="267"/>
      <c r="R35" s="267"/>
      <c r="S35" s="6"/>
    </row>
    <row r="36" spans="2:19" ht="24.75" customHeight="1">
      <c r="B36" s="5">
        <v>26</v>
      </c>
      <c r="C36" s="262" t="s">
        <v>29</v>
      </c>
      <c r="D36" s="262"/>
      <c r="E36" s="262" t="s">
        <v>72</v>
      </c>
      <c r="F36" s="262"/>
      <c r="G36" s="262"/>
      <c r="H36" s="267" t="s">
        <v>73</v>
      </c>
      <c r="I36" s="267"/>
      <c r="J36" s="267"/>
      <c r="K36" s="6" t="s">
        <v>56</v>
      </c>
      <c r="L36" s="9">
        <v>83459</v>
      </c>
      <c r="M36" s="269">
        <v>45422.349386574075</v>
      </c>
      <c r="N36" s="269"/>
      <c r="O36" s="267" t="s">
        <v>76</v>
      </c>
      <c r="P36" s="267"/>
      <c r="Q36" s="267"/>
      <c r="R36" s="267"/>
      <c r="S36" s="6"/>
    </row>
    <row r="37" spans="2:19" ht="58.5" customHeight="1">
      <c r="B37" s="16">
        <v>27</v>
      </c>
      <c r="C37" s="280" t="s">
        <v>29</v>
      </c>
      <c r="D37" s="280"/>
      <c r="E37" s="280" t="s">
        <v>184</v>
      </c>
      <c r="F37" s="280"/>
      <c r="G37" s="280"/>
      <c r="H37" s="281" t="s">
        <v>185</v>
      </c>
      <c r="I37" s="281"/>
      <c r="J37" s="281"/>
      <c r="K37" s="12" t="s">
        <v>54</v>
      </c>
      <c r="L37" s="13">
        <v>515403</v>
      </c>
      <c r="M37" s="282">
        <v>45422.395370370366</v>
      </c>
      <c r="N37" s="282"/>
      <c r="O37" s="281" t="s">
        <v>186</v>
      </c>
      <c r="P37" s="281"/>
      <c r="Q37" s="281"/>
      <c r="R37" s="281"/>
      <c r="S37" s="12"/>
    </row>
    <row r="38" spans="2:19" ht="25.5" customHeight="1">
      <c r="B38" s="16">
        <v>28</v>
      </c>
      <c r="C38" s="280" t="s">
        <v>29</v>
      </c>
      <c r="D38" s="280"/>
      <c r="E38" s="280" t="s">
        <v>184</v>
      </c>
      <c r="F38" s="280"/>
      <c r="G38" s="280"/>
      <c r="H38" s="281" t="s">
        <v>185</v>
      </c>
      <c r="I38" s="281"/>
      <c r="J38" s="281"/>
      <c r="K38" s="12" t="s">
        <v>54</v>
      </c>
      <c r="L38" s="13">
        <v>35897</v>
      </c>
      <c r="M38" s="282">
        <v>45422.398900462962</v>
      </c>
      <c r="N38" s="282"/>
      <c r="O38" s="281" t="s">
        <v>36</v>
      </c>
      <c r="P38" s="281"/>
      <c r="Q38" s="281"/>
      <c r="R38" s="281"/>
      <c r="S38" s="12"/>
    </row>
    <row r="39" spans="2:19" ht="58.5" customHeight="1">
      <c r="B39" s="16">
        <v>29</v>
      </c>
      <c r="C39" s="280" t="s">
        <v>29</v>
      </c>
      <c r="D39" s="280"/>
      <c r="E39" s="280" t="s">
        <v>184</v>
      </c>
      <c r="F39" s="280"/>
      <c r="G39" s="280"/>
      <c r="H39" s="281" t="s">
        <v>185</v>
      </c>
      <c r="I39" s="281"/>
      <c r="J39" s="281"/>
      <c r="K39" s="12" t="s">
        <v>54</v>
      </c>
      <c r="L39" s="13">
        <f>313827-9000</f>
        <v>304827</v>
      </c>
      <c r="M39" s="282">
        <v>45422.398900462962</v>
      </c>
      <c r="N39" s="282"/>
      <c r="O39" s="281" t="s">
        <v>165</v>
      </c>
      <c r="P39" s="281"/>
      <c r="Q39" s="281"/>
      <c r="R39" s="281"/>
      <c r="S39" s="12"/>
    </row>
    <row r="40" spans="2:19" ht="24.75" customHeight="1">
      <c r="B40" s="5">
        <v>30</v>
      </c>
      <c r="C40" s="262" t="s">
        <v>29</v>
      </c>
      <c r="D40" s="262"/>
      <c r="E40" s="262" t="s">
        <v>187</v>
      </c>
      <c r="F40" s="262"/>
      <c r="G40" s="262"/>
      <c r="H40" s="267" t="s">
        <v>188</v>
      </c>
      <c r="I40" s="267"/>
      <c r="J40" s="267"/>
      <c r="K40" s="6" t="s">
        <v>6</v>
      </c>
      <c r="L40" s="9">
        <v>100815</v>
      </c>
      <c r="M40" s="269">
        <v>45422.419247685182</v>
      </c>
      <c r="N40" s="269"/>
      <c r="O40" s="267" t="s">
        <v>76</v>
      </c>
      <c r="P40" s="267"/>
      <c r="Q40" s="267"/>
      <c r="R40" s="267"/>
      <c r="S40" s="6"/>
    </row>
    <row r="41" spans="2:19" ht="36" customHeight="1">
      <c r="B41" s="5">
        <v>31</v>
      </c>
      <c r="C41" s="262" t="s">
        <v>29</v>
      </c>
      <c r="D41" s="262"/>
      <c r="E41" s="262" t="s">
        <v>92</v>
      </c>
      <c r="F41" s="262"/>
      <c r="G41" s="262"/>
      <c r="H41" s="267" t="s">
        <v>93</v>
      </c>
      <c r="I41" s="267"/>
      <c r="J41" s="267"/>
      <c r="K41" s="6" t="s">
        <v>85</v>
      </c>
      <c r="L41" s="9">
        <v>199703</v>
      </c>
      <c r="M41" s="269">
        <v>45422.434699074074</v>
      </c>
      <c r="N41" s="269"/>
      <c r="O41" s="267" t="s">
        <v>45</v>
      </c>
      <c r="P41" s="267"/>
      <c r="Q41" s="267"/>
      <c r="R41" s="267"/>
      <c r="S41" s="6"/>
    </row>
    <row r="42" spans="2:19" ht="58.5" customHeight="1">
      <c r="B42" s="5">
        <v>32</v>
      </c>
      <c r="C42" s="262" t="s">
        <v>29</v>
      </c>
      <c r="D42" s="262"/>
      <c r="E42" s="262" t="s">
        <v>92</v>
      </c>
      <c r="F42" s="262"/>
      <c r="G42" s="262"/>
      <c r="H42" s="267" t="s">
        <v>93</v>
      </c>
      <c r="I42" s="267"/>
      <c r="J42" s="267"/>
      <c r="K42" s="6" t="s">
        <v>85</v>
      </c>
      <c r="L42" s="9">
        <v>234033</v>
      </c>
      <c r="M42" s="269">
        <v>45422.434699074074</v>
      </c>
      <c r="N42" s="269"/>
      <c r="O42" s="267" t="s">
        <v>35</v>
      </c>
      <c r="P42" s="267"/>
      <c r="Q42" s="267"/>
      <c r="R42" s="267"/>
      <c r="S42" s="6"/>
    </row>
    <row r="43" spans="2:19" ht="25.5" customHeight="1">
      <c r="B43" s="5">
        <v>33</v>
      </c>
      <c r="C43" s="262" t="s">
        <v>29</v>
      </c>
      <c r="D43" s="262"/>
      <c r="E43" s="262" t="s">
        <v>92</v>
      </c>
      <c r="F43" s="262"/>
      <c r="G43" s="262"/>
      <c r="H43" s="267" t="s">
        <v>93</v>
      </c>
      <c r="I43" s="267"/>
      <c r="J43" s="267"/>
      <c r="K43" s="6" t="s">
        <v>85</v>
      </c>
      <c r="L43" s="9">
        <v>30700</v>
      </c>
      <c r="M43" s="269">
        <v>45422.434699074074</v>
      </c>
      <c r="N43" s="269"/>
      <c r="O43" s="267" t="s">
        <v>36</v>
      </c>
      <c r="P43" s="267"/>
      <c r="Q43" s="267"/>
      <c r="R43" s="267"/>
      <c r="S43" s="6"/>
    </row>
    <row r="44" spans="2:19" ht="58.5" customHeight="1">
      <c r="B44" s="5">
        <v>34</v>
      </c>
      <c r="C44" s="262" t="s">
        <v>29</v>
      </c>
      <c r="D44" s="262"/>
      <c r="E44" s="262" t="s">
        <v>92</v>
      </c>
      <c r="F44" s="262"/>
      <c r="G44" s="262"/>
      <c r="H44" s="267" t="s">
        <v>93</v>
      </c>
      <c r="I44" s="267"/>
      <c r="J44" s="267"/>
      <c r="K44" s="6" t="s">
        <v>85</v>
      </c>
      <c r="L44" s="9">
        <f>336456+88308</f>
        <v>424764</v>
      </c>
      <c r="M44" s="269">
        <v>45422.434699074074</v>
      </c>
      <c r="N44" s="269"/>
      <c r="O44" s="267" t="s">
        <v>165</v>
      </c>
      <c r="P44" s="267"/>
      <c r="Q44" s="267"/>
      <c r="R44" s="267"/>
      <c r="S44" s="6"/>
    </row>
    <row r="45" spans="2:19" ht="24.75" customHeight="1">
      <c r="B45" s="5">
        <v>35</v>
      </c>
      <c r="C45" s="262" t="s">
        <v>29</v>
      </c>
      <c r="D45" s="262"/>
      <c r="E45" s="262" t="s">
        <v>189</v>
      </c>
      <c r="F45" s="262"/>
      <c r="G45" s="262"/>
      <c r="H45" s="267" t="s">
        <v>190</v>
      </c>
      <c r="I45" s="267"/>
      <c r="J45" s="267"/>
      <c r="K45" s="6" t="s">
        <v>59</v>
      </c>
      <c r="L45" s="9">
        <v>53200</v>
      </c>
      <c r="M45" s="269">
        <v>45422.439384490739</v>
      </c>
      <c r="N45" s="269"/>
      <c r="O45" s="267" t="s">
        <v>191</v>
      </c>
      <c r="P45" s="267"/>
      <c r="Q45" s="267"/>
      <c r="R45" s="267"/>
      <c r="S45" s="6"/>
    </row>
    <row r="46" spans="2:19" ht="25.5" customHeight="1">
      <c r="B46" s="5">
        <v>36</v>
      </c>
      <c r="C46" s="262" t="s">
        <v>29</v>
      </c>
      <c r="D46" s="262"/>
      <c r="E46" s="262" t="s">
        <v>189</v>
      </c>
      <c r="F46" s="262"/>
      <c r="G46" s="262"/>
      <c r="H46" s="267" t="s">
        <v>190</v>
      </c>
      <c r="I46" s="267"/>
      <c r="J46" s="267"/>
      <c r="K46" s="6" t="s">
        <v>59</v>
      </c>
      <c r="L46" s="9">
        <v>60437</v>
      </c>
      <c r="M46" s="269">
        <v>45422.439384490739</v>
      </c>
      <c r="N46" s="269"/>
      <c r="O46" s="267" t="s">
        <v>192</v>
      </c>
      <c r="P46" s="267"/>
      <c r="Q46" s="267"/>
      <c r="R46" s="267"/>
      <c r="S46" s="6"/>
    </row>
    <row r="47" spans="2:19" ht="25.5" customHeight="1">
      <c r="B47" s="5">
        <v>37</v>
      </c>
      <c r="C47" s="262" t="s">
        <v>29</v>
      </c>
      <c r="D47" s="262"/>
      <c r="E47" s="262" t="s">
        <v>189</v>
      </c>
      <c r="F47" s="262"/>
      <c r="G47" s="262"/>
      <c r="H47" s="267" t="s">
        <v>190</v>
      </c>
      <c r="I47" s="267"/>
      <c r="J47" s="267"/>
      <c r="K47" s="6" t="s">
        <v>59</v>
      </c>
      <c r="L47" s="9">
        <v>36100</v>
      </c>
      <c r="M47" s="269">
        <v>45422.439384490739</v>
      </c>
      <c r="N47" s="269"/>
      <c r="O47" s="267" t="s">
        <v>193</v>
      </c>
      <c r="P47" s="267"/>
      <c r="Q47" s="267"/>
      <c r="R47" s="267"/>
      <c r="S47" s="6"/>
    </row>
    <row r="48" spans="2:19" ht="24.75" customHeight="1">
      <c r="B48" s="5">
        <v>38</v>
      </c>
      <c r="C48" s="262" t="s">
        <v>29</v>
      </c>
      <c r="D48" s="262"/>
      <c r="E48" s="262" t="s">
        <v>189</v>
      </c>
      <c r="F48" s="262"/>
      <c r="G48" s="262"/>
      <c r="H48" s="267" t="s">
        <v>190</v>
      </c>
      <c r="I48" s="267"/>
      <c r="J48" s="267"/>
      <c r="K48" s="6" t="s">
        <v>59</v>
      </c>
      <c r="L48" s="9">
        <v>60437</v>
      </c>
      <c r="M48" s="269">
        <v>45422.439384490739</v>
      </c>
      <c r="N48" s="269"/>
      <c r="O48" s="267" t="s">
        <v>44</v>
      </c>
      <c r="P48" s="267"/>
      <c r="Q48" s="267"/>
      <c r="R48" s="267"/>
      <c r="S48" s="6"/>
    </row>
    <row r="49" spans="2:19" ht="25.5" customHeight="1">
      <c r="B49" s="5">
        <v>39</v>
      </c>
      <c r="C49" s="262" t="s">
        <v>29</v>
      </c>
      <c r="D49" s="262"/>
      <c r="E49" s="262" t="s">
        <v>189</v>
      </c>
      <c r="F49" s="262"/>
      <c r="G49" s="262"/>
      <c r="H49" s="267" t="s">
        <v>190</v>
      </c>
      <c r="I49" s="267"/>
      <c r="J49" s="267"/>
      <c r="K49" s="6" t="s">
        <v>59</v>
      </c>
      <c r="L49" s="9">
        <v>36100</v>
      </c>
      <c r="M49" s="269">
        <v>45422.439384490739</v>
      </c>
      <c r="N49" s="269"/>
      <c r="O49" s="267" t="s">
        <v>194</v>
      </c>
      <c r="P49" s="267"/>
      <c r="Q49" s="267"/>
      <c r="R49" s="267"/>
      <c r="S49" s="6"/>
    </row>
    <row r="50" spans="2:19" ht="24.75" customHeight="1">
      <c r="B50" s="5">
        <v>40</v>
      </c>
      <c r="C50" s="262" t="s">
        <v>29</v>
      </c>
      <c r="D50" s="262"/>
      <c r="E50" s="262" t="s">
        <v>189</v>
      </c>
      <c r="F50" s="262"/>
      <c r="G50" s="262"/>
      <c r="H50" s="267" t="s">
        <v>190</v>
      </c>
      <c r="I50" s="267"/>
      <c r="J50" s="267"/>
      <c r="K50" s="6" t="s">
        <v>59</v>
      </c>
      <c r="L50" s="9">
        <v>135883</v>
      </c>
      <c r="M50" s="269">
        <v>45422.439384490739</v>
      </c>
      <c r="N50" s="269"/>
      <c r="O50" s="267" t="s">
        <v>76</v>
      </c>
      <c r="P50" s="267"/>
      <c r="Q50" s="267"/>
      <c r="R50" s="267"/>
      <c r="S50" s="6"/>
    </row>
    <row r="51" spans="2:19" ht="25.5" customHeight="1">
      <c r="B51" s="5">
        <v>41</v>
      </c>
      <c r="C51" s="262" t="s">
        <v>29</v>
      </c>
      <c r="D51" s="262"/>
      <c r="E51" s="262" t="s">
        <v>189</v>
      </c>
      <c r="F51" s="262"/>
      <c r="G51" s="262"/>
      <c r="H51" s="267" t="s">
        <v>190</v>
      </c>
      <c r="I51" s="267"/>
      <c r="J51" s="267"/>
      <c r="K51" s="6" t="s">
        <v>59</v>
      </c>
      <c r="L51" s="9">
        <v>102522</v>
      </c>
      <c r="M51" s="269">
        <v>45422.439386574071</v>
      </c>
      <c r="N51" s="269"/>
      <c r="O51" s="267" t="s">
        <v>195</v>
      </c>
      <c r="P51" s="267"/>
      <c r="Q51" s="267"/>
      <c r="R51" s="267"/>
      <c r="S51" s="6"/>
    </row>
    <row r="52" spans="2:19" ht="25.5" customHeight="1">
      <c r="B52" s="5">
        <v>42</v>
      </c>
      <c r="C52" s="262" t="s">
        <v>29</v>
      </c>
      <c r="D52" s="262"/>
      <c r="E52" s="262" t="s">
        <v>83</v>
      </c>
      <c r="F52" s="262"/>
      <c r="G52" s="262"/>
      <c r="H52" s="267" t="s">
        <v>82</v>
      </c>
      <c r="I52" s="267"/>
      <c r="J52" s="267"/>
      <c r="K52" s="6" t="s">
        <v>51</v>
      </c>
      <c r="L52" s="9">
        <v>81644</v>
      </c>
      <c r="M52" s="269">
        <v>45422.450844907406</v>
      </c>
      <c r="N52" s="269"/>
      <c r="O52" s="267" t="s">
        <v>193</v>
      </c>
      <c r="P52" s="267"/>
      <c r="Q52" s="267"/>
      <c r="R52" s="267"/>
      <c r="S52" s="6"/>
    </row>
    <row r="53" spans="2:19" ht="25.5" customHeight="1">
      <c r="B53" s="5">
        <v>43</v>
      </c>
      <c r="C53" s="262" t="s">
        <v>29</v>
      </c>
      <c r="D53" s="262"/>
      <c r="E53" s="262" t="s">
        <v>95</v>
      </c>
      <c r="F53" s="262"/>
      <c r="G53" s="262"/>
      <c r="H53" s="267" t="s">
        <v>96</v>
      </c>
      <c r="I53" s="267"/>
      <c r="J53" s="267"/>
      <c r="K53" s="6" t="s">
        <v>85</v>
      </c>
      <c r="L53" s="9">
        <v>42351</v>
      </c>
      <c r="M53" s="269">
        <v>45422.604444444441</v>
      </c>
      <c r="N53" s="269"/>
      <c r="O53" s="267" t="s">
        <v>196</v>
      </c>
      <c r="P53" s="267"/>
      <c r="Q53" s="267"/>
      <c r="R53" s="267"/>
      <c r="S53" s="6"/>
    </row>
    <row r="54" spans="2:19" ht="24.75" customHeight="1">
      <c r="B54" s="16">
        <v>44</v>
      </c>
      <c r="C54" s="280" t="s">
        <v>29</v>
      </c>
      <c r="D54" s="280"/>
      <c r="E54" s="280" t="s">
        <v>90</v>
      </c>
      <c r="F54" s="280"/>
      <c r="G54" s="280"/>
      <c r="H54" s="281" t="s">
        <v>91</v>
      </c>
      <c r="I54" s="281"/>
      <c r="J54" s="281"/>
      <c r="K54" s="12" t="s">
        <v>49</v>
      </c>
      <c r="L54" s="13">
        <v>140337</v>
      </c>
      <c r="M54" s="282">
        <v>45422.608955289354</v>
      </c>
      <c r="N54" s="282"/>
      <c r="O54" s="281" t="s">
        <v>79</v>
      </c>
      <c r="P54" s="281"/>
      <c r="Q54" s="281"/>
      <c r="R54" s="281"/>
      <c r="S54" s="12"/>
    </row>
    <row r="55" spans="2:19" ht="36" customHeight="1">
      <c r="B55" s="16">
        <v>45</v>
      </c>
      <c r="C55" s="280" t="s">
        <v>29</v>
      </c>
      <c r="D55" s="280"/>
      <c r="E55" s="280" t="s">
        <v>197</v>
      </c>
      <c r="F55" s="280"/>
      <c r="G55" s="280"/>
      <c r="H55" s="281" t="s">
        <v>198</v>
      </c>
      <c r="I55" s="281"/>
      <c r="J55" s="281"/>
      <c r="K55" s="12" t="s">
        <v>56</v>
      </c>
      <c r="L55" s="13">
        <v>328318</v>
      </c>
      <c r="M55" s="282">
        <v>45422.707418981481</v>
      </c>
      <c r="N55" s="282"/>
      <c r="O55" s="281" t="s">
        <v>45</v>
      </c>
      <c r="P55" s="281"/>
      <c r="Q55" s="281"/>
      <c r="R55" s="281"/>
      <c r="S55" s="12"/>
    </row>
    <row r="56" spans="2:19" ht="58.5" customHeight="1">
      <c r="B56" s="5">
        <v>46</v>
      </c>
      <c r="C56" s="262" t="s">
        <v>29</v>
      </c>
      <c r="D56" s="262"/>
      <c r="E56" s="262" t="s">
        <v>197</v>
      </c>
      <c r="F56" s="262"/>
      <c r="G56" s="262"/>
      <c r="H56" s="267" t="s">
        <v>198</v>
      </c>
      <c r="I56" s="267"/>
      <c r="J56" s="267"/>
      <c r="K56" s="6" t="s">
        <v>56</v>
      </c>
      <c r="L56" s="9">
        <v>330682</v>
      </c>
      <c r="M56" s="269">
        <v>45422.707418981481</v>
      </c>
      <c r="N56" s="269"/>
      <c r="O56" s="267" t="s">
        <v>35</v>
      </c>
      <c r="P56" s="267"/>
      <c r="Q56" s="267"/>
      <c r="R56" s="267"/>
      <c r="S56" s="6"/>
    </row>
    <row r="57" spans="2:19" ht="25.5" customHeight="1">
      <c r="B57" s="5">
        <v>47</v>
      </c>
      <c r="C57" s="262" t="s">
        <v>29</v>
      </c>
      <c r="D57" s="262"/>
      <c r="E57" s="262" t="s">
        <v>197</v>
      </c>
      <c r="F57" s="262"/>
      <c r="G57" s="262"/>
      <c r="H57" s="267" t="s">
        <v>198</v>
      </c>
      <c r="I57" s="267"/>
      <c r="J57" s="267"/>
      <c r="K57" s="6" t="s">
        <v>56</v>
      </c>
      <c r="L57" s="9">
        <v>111235</v>
      </c>
      <c r="M57" s="269">
        <v>45422.707418981481</v>
      </c>
      <c r="N57" s="269"/>
      <c r="O57" s="267" t="s">
        <v>36</v>
      </c>
      <c r="P57" s="267"/>
      <c r="Q57" s="267"/>
      <c r="R57" s="267"/>
      <c r="S57" s="6"/>
    </row>
    <row r="58" spans="2:19" ht="58.5" customHeight="1">
      <c r="B58" s="5">
        <v>48</v>
      </c>
      <c r="C58" s="262" t="s">
        <v>29</v>
      </c>
      <c r="D58" s="262"/>
      <c r="E58" s="262" t="s">
        <v>197</v>
      </c>
      <c r="F58" s="262"/>
      <c r="G58" s="262"/>
      <c r="H58" s="267" t="s">
        <v>198</v>
      </c>
      <c r="I58" s="267"/>
      <c r="J58" s="267"/>
      <c r="K58" s="6" t="s">
        <v>56</v>
      </c>
      <c r="L58" s="9">
        <v>425261</v>
      </c>
      <c r="M58" s="269">
        <v>45422.707418981481</v>
      </c>
      <c r="N58" s="269"/>
      <c r="O58" s="267" t="s">
        <v>165</v>
      </c>
      <c r="P58" s="267"/>
      <c r="Q58" s="267"/>
      <c r="R58" s="267"/>
      <c r="S58" s="6"/>
    </row>
    <row r="59" spans="2:19" ht="24.75" customHeight="1">
      <c r="B59" s="5">
        <v>49</v>
      </c>
      <c r="C59" s="262" t="s">
        <v>29</v>
      </c>
      <c r="D59" s="262"/>
      <c r="E59" s="262" t="s">
        <v>199</v>
      </c>
      <c r="F59" s="262"/>
      <c r="G59" s="262"/>
      <c r="H59" s="267" t="s">
        <v>200</v>
      </c>
      <c r="I59" s="267"/>
      <c r="J59" s="267"/>
      <c r="K59" s="6" t="s">
        <v>5</v>
      </c>
      <c r="L59" s="9">
        <v>44000</v>
      </c>
      <c r="M59" s="269">
        <v>45423.436212037035</v>
      </c>
      <c r="N59" s="269"/>
      <c r="O59" s="267" t="s">
        <v>201</v>
      </c>
      <c r="P59" s="267"/>
      <c r="Q59" s="267"/>
      <c r="R59" s="267"/>
      <c r="S59" s="6"/>
    </row>
    <row r="60" spans="2:19" ht="25.5" customHeight="1">
      <c r="B60" s="5">
        <v>50</v>
      </c>
      <c r="C60" s="262" t="s">
        <v>29</v>
      </c>
      <c r="D60" s="262"/>
      <c r="E60" s="262" t="s">
        <v>202</v>
      </c>
      <c r="F60" s="262"/>
      <c r="G60" s="262"/>
      <c r="H60" s="267" t="s">
        <v>203</v>
      </c>
      <c r="I60" s="267"/>
      <c r="J60" s="267"/>
      <c r="K60" s="6" t="s">
        <v>32</v>
      </c>
      <c r="L60" s="9">
        <v>143456</v>
      </c>
      <c r="M60" s="269">
        <v>45423.436212037035</v>
      </c>
      <c r="N60" s="269"/>
      <c r="O60" s="267" t="s">
        <v>76</v>
      </c>
      <c r="P60" s="267"/>
      <c r="Q60" s="267"/>
      <c r="R60" s="267"/>
      <c r="S60" s="6"/>
    </row>
    <row r="61" spans="2:19" ht="36" customHeight="1">
      <c r="B61" s="5">
        <v>51</v>
      </c>
      <c r="C61" s="262" t="s">
        <v>29</v>
      </c>
      <c r="D61" s="262"/>
      <c r="E61" s="262" t="s">
        <v>99</v>
      </c>
      <c r="F61" s="262"/>
      <c r="G61" s="262"/>
      <c r="H61" s="267" t="s">
        <v>100</v>
      </c>
      <c r="I61" s="267"/>
      <c r="J61" s="267"/>
      <c r="K61" s="6" t="s">
        <v>101</v>
      </c>
      <c r="L61" s="9">
        <v>259913</v>
      </c>
      <c r="M61" s="269">
        <v>45425.334687499999</v>
      </c>
      <c r="N61" s="269"/>
      <c r="O61" s="267" t="s">
        <v>45</v>
      </c>
      <c r="P61" s="267"/>
      <c r="Q61" s="267"/>
      <c r="R61" s="267"/>
      <c r="S61" s="6"/>
    </row>
    <row r="62" spans="2:19" ht="58.5" customHeight="1">
      <c r="B62" s="5">
        <v>52</v>
      </c>
      <c r="C62" s="262" t="s">
        <v>29</v>
      </c>
      <c r="D62" s="262"/>
      <c r="E62" s="262" t="s">
        <v>99</v>
      </c>
      <c r="F62" s="262"/>
      <c r="G62" s="262"/>
      <c r="H62" s="267" t="s">
        <v>100</v>
      </c>
      <c r="I62" s="267"/>
      <c r="J62" s="267"/>
      <c r="K62" s="6" t="s">
        <v>101</v>
      </c>
      <c r="L62" s="9">
        <v>296542</v>
      </c>
      <c r="M62" s="269">
        <v>45425.334687499999</v>
      </c>
      <c r="N62" s="269"/>
      <c r="O62" s="267" t="s">
        <v>35</v>
      </c>
      <c r="P62" s="267"/>
      <c r="Q62" s="267"/>
      <c r="R62" s="267"/>
      <c r="S62" s="6"/>
    </row>
    <row r="63" spans="2:19" ht="24.75" customHeight="1">
      <c r="B63" s="5">
        <v>53</v>
      </c>
      <c r="C63" s="262" t="s">
        <v>29</v>
      </c>
      <c r="D63" s="262"/>
      <c r="E63" s="262" t="s">
        <v>99</v>
      </c>
      <c r="F63" s="262"/>
      <c r="G63" s="262"/>
      <c r="H63" s="267" t="s">
        <v>100</v>
      </c>
      <c r="I63" s="267"/>
      <c r="J63" s="267"/>
      <c r="K63" s="6" t="s">
        <v>101</v>
      </c>
      <c r="L63" s="9">
        <v>57173</v>
      </c>
      <c r="M63" s="269">
        <v>45425.334687499999</v>
      </c>
      <c r="N63" s="269"/>
      <c r="O63" s="267" t="s">
        <v>36</v>
      </c>
      <c r="P63" s="267"/>
      <c r="Q63" s="267"/>
      <c r="R63" s="267"/>
      <c r="S63" s="6"/>
    </row>
    <row r="64" spans="2:19" ht="58.5" customHeight="1">
      <c r="B64" s="5">
        <v>54</v>
      </c>
      <c r="C64" s="262" t="s">
        <v>29</v>
      </c>
      <c r="D64" s="262"/>
      <c r="E64" s="262" t="s">
        <v>99</v>
      </c>
      <c r="F64" s="262"/>
      <c r="G64" s="262"/>
      <c r="H64" s="267" t="s">
        <v>100</v>
      </c>
      <c r="I64" s="267"/>
      <c r="J64" s="267"/>
      <c r="K64" s="6" t="s">
        <v>101</v>
      </c>
      <c r="L64" s="9">
        <v>282735</v>
      </c>
      <c r="M64" s="269">
        <v>45425.334687499999</v>
      </c>
      <c r="N64" s="269"/>
      <c r="O64" s="267" t="s">
        <v>165</v>
      </c>
      <c r="P64" s="267"/>
      <c r="Q64" s="267"/>
      <c r="R64" s="267"/>
      <c r="S64" s="6"/>
    </row>
    <row r="65" spans="2:21" ht="36" customHeight="1">
      <c r="B65" s="5">
        <v>55</v>
      </c>
      <c r="C65" s="262" t="s">
        <v>29</v>
      </c>
      <c r="D65" s="262"/>
      <c r="E65" s="262" t="s">
        <v>204</v>
      </c>
      <c r="F65" s="262"/>
      <c r="G65" s="262"/>
      <c r="H65" s="267" t="s">
        <v>205</v>
      </c>
      <c r="I65" s="267"/>
      <c r="J65" s="267"/>
      <c r="K65" s="6" t="s">
        <v>111</v>
      </c>
      <c r="L65" s="9">
        <v>259913</v>
      </c>
      <c r="M65" s="269">
        <v>45425.385034722218</v>
      </c>
      <c r="N65" s="269"/>
      <c r="O65" s="267" t="s">
        <v>45</v>
      </c>
      <c r="P65" s="267"/>
      <c r="Q65" s="267"/>
      <c r="R65" s="267"/>
      <c r="S65" s="6"/>
    </row>
    <row r="66" spans="2:21" ht="58.5" customHeight="1">
      <c r="B66" s="5">
        <v>56</v>
      </c>
      <c r="C66" s="262" t="s">
        <v>29</v>
      </c>
      <c r="D66" s="262"/>
      <c r="E66" s="262" t="s">
        <v>204</v>
      </c>
      <c r="F66" s="262"/>
      <c r="G66" s="262"/>
      <c r="H66" s="267" t="s">
        <v>205</v>
      </c>
      <c r="I66" s="267"/>
      <c r="J66" s="267"/>
      <c r="K66" s="6" t="s">
        <v>111</v>
      </c>
      <c r="L66" s="9">
        <v>296542</v>
      </c>
      <c r="M66" s="269">
        <v>45425.385034722218</v>
      </c>
      <c r="N66" s="269"/>
      <c r="O66" s="267" t="s">
        <v>35</v>
      </c>
      <c r="P66" s="267"/>
      <c r="Q66" s="267"/>
      <c r="R66" s="267"/>
      <c r="S66" s="6"/>
    </row>
    <row r="67" spans="2:21" ht="25.5" customHeight="1">
      <c r="B67" s="16">
        <v>57</v>
      </c>
      <c r="C67" s="280" t="s">
        <v>29</v>
      </c>
      <c r="D67" s="280"/>
      <c r="E67" s="280" t="s">
        <v>204</v>
      </c>
      <c r="F67" s="280"/>
      <c r="G67" s="280"/>
      <c r="H67" s="281" t="s">
        <v>205</v>
      </c>
      <c r="I67" s="281"/>
      <c r="J67" s="281"/>
      <c r="K67" s="12" t="s">
        <v>111</v>
      </c>
      <c r="L67" s="13">
        <v>57173</v>
      </c>
      <c r="M67" s="282">
        <v>45425.385034722218</v>
      </c>
      <c r="N67" s="282"/>
      <c r="O67" s="281" t="s">
        <v>36</v>
      </c>
      <c r="P67" s="281"/>
      <c r="Q67" s="281"/>
      <c r="R67" s="281"/>
      <c r="S67" s="12"/>
    </row>
    <row r="68" spans="2:21" ht="57.75" customHeight="1">
      <c r="B68" s="16">
        <v>58</v>
      </c>
      <c r="C68" s="280" t="s">
        <v>29</v>
      </c>
      <c r="D68" s="280"/>
      <c r="E68" s="280" t="s">
        <v>204</v>
      </c>
      <c r="F68" s="280"/>
      <c r="G68" s="280"/>
      <c r="H68" s="281" t="s">
        <v>205</v>
      </c>
      <c r="I68" s="281"/>
      <c r="J68" s="281"/>
      <c r="K68" s="12" t="s">
        <v>111</v>
      </c>
      <c r="L68" s="13">
        <v>282735</v>
      </c>
      <c r="M68" s="282">
        <v>45425.385034722218</v>
      </c>
      <c r="N68" s="282"/>
      <c r="O68" s="281" t="s">
        <v>206</v>
      </c>
      <c r="P68" s="281"/>
      <c r="Q68" s="281"/>
      <c r="R68" s="281"/>
      <c r="S68" s="12"/>
    </row>
    <row r="69" spans="2:21" ht="25.5" customHeight="1">
      <c r="B69" s="5">
        <v>59</v>
      </c>
      <c r="C69" s="262" t="s">
        <v>29</v>
      </c>
      <c r="D69" s="262"/>
      <c r="E69" s="262" t="s">
        <v>207</v>
      </c>
      <c r="F69" s="262"/>
      <c r="G69" s="262"/>
      <c r="H69" s="267" t="s">
        <v>208</v>
      </c>
      <c r="I69" s="267"/>
      <c r="J69" s="267"/>
      <c r="K69" s="6" t="s">
        <v>27</v>
      </c>
      <c r="L69" s="9">
        <v>55101</v>
      </c>
      <c r="M69" s="269">
        <v>45425.397485069443</v>
      </c>
      <c r="N69" s="269"/>
      <c r="O69" s="267" t="s">
        <v>209</v>
      </c>
      <c r="P69" s="267"/>
      <c r="Q69" s="267"/>
      <c r="R69" s="267"/>
      <c r="S69" s="6"/>
    </row>
    <row r="70" spans="2:21" ht="25.5" customHeight="1">
      <c r="B70" s="5">
        <v>60</v>
      </c>
      <c r="C70" s="262" t="s">
        <v>29</v>
      </c>
      <c r="D70" s="262"/>
      <c r="E70" s="262" t="s">
        <v>207</v>
      </c>
      <c r="F70" s="262"/>
      <c r="G70" s="262"/>
      <c r="H70" s="267" t="s">
        <v>208</v>
      </c>
      <c r="I70" s="267"/>
      <c r="J70" s="267"/>
      <c r="K70" s="6" t="s">
        <v>27</v>
      </c>
      <c r="L70" s="9">
        <v>40431</v>
      </c>
      <c r="M70" s="269">
        <v>45425.397485069443</v>
      </c>
      <c r="N70" s="269"/>
      <c r="O70" s="267" t="s">
        <v>36</v>
      </c>
      <c r="P70" s="267"/>
      <c r="Q70" s="267"/>
      <c r="R70" s="267"/>
      <c r="S70" s="6"/>
    </row>
    <row r="71" spans="2:21" ht="24.75" customHeight="1">
      <c r="B71" s="5">
        <v>61</v>
      </c>
      <c r="C71" s="262" t="s">
        <v>29</v>
      </c>
      <c r="D71" s="262"/>
      <c r="E71" s="262" t="s">
        <v>207</v>
      </c>
      <c r="F71" s="262"/>
      <c r="G71" s="262"/>
      <c r="H71" s="267" t="s">
        <v>208</v>
      </c>
      <c r="I71" s="267"/>
      <c r="J71" s="267"/>
      <c r="K71" s="6" t="s">
        <v>27</v>
      </c>
      <c r="L71" s="9">
        <f>67722+6000</f>
        <v>73722</v>
      </c>
      <c r="M71" s="269">
        <v>45425.397485069443</v>
      </c>
      <c r="N71" s="269"/>
      <c r="O71" s="267" t="s">
        <v>195</v>
      </c>
      <c r="P71" s="267"/>
      <c r="Q71" s="267"/>
      <c r="R71" s="267"/>
      <c r="S71" s="6"/>
      <c r="T71" t="s">
        <v>317</v>
      </c>
    </row>
    <row r="72" spans="2:21" ht="36" customHeight="1">
      <c r="B72" s="5">
        <v>62</v>
      </c>
      <c r="C72" s="262" t="s">
        <v>29</v>
      </c>
      <c r="D72" s="262"/>
      <c r="E72" s="262" t="s">
        <v>102</v>
      </c>
      <c r="F72" s="262"/>
      <c r="G72" s="262"/>
      <c r="H72" s="267" t="s">
        <v>103</v>
      </c>
      <c r="I72" s="267"/>
      <c r="J72" s="267"/>
      <c r="K72" s="6" t="s">
        <v>51</v>
      </c>
      <c r="L72" s="9">
        <v>136926</v>
      </c>
      <c r="M72" s="269">
        <v>45425.408539733791</v>
      </c>
      <c r="N72" s="269"/>
      <c r="O72" s="267" t="s">
        <v>81</v>
      </c>
      <c r="P72" s="267"/>
      <c r="Q72" s="267"/>
      <c r="R72" s="267"/>
      <c r="S72" s="6"/>
    </row>
    <row r="73" spans="2:21" ht="58.5" customHeight="1">
      <c r="B73" s="5">
        <v>63</v>
      </c>
      <c r="C73" s="262" t="s">
        <v>29</v>
      </c>
      <c r="D73" s="262"/>
      <c r="E73" s="262" t="s">
        <v>102</v>
      </c>
      <c r="F73" s="262"/>
      <c r="G73" s="262"/>
      <c r="H73" s="267" t="s">
        <v>103</v>
      </c>
      <c r="I73" s="267"/>
      <c r="J73" s="267"/>
      <c r="K73" s="6" t="s">
        <v>51</v>
      </c>
      <c r="L73" s="9">
        <v>410359</v>
      </c>
      <c r="M73" s="269">
        <v>45425.408539733791</v>
      </c>
      <c r="N73" s="269"/>
      <c r="O73" s="267" t="s">
        <v>35</v>
      </c>
      <c r="P73" s="267"/>
      <c r="Q73" s="267"/>
      <c r="R73" s="267"/>
      <c r="S73" s="6"/>
    </row>
    <row r="74" spans="2:21" ht="25.5" customHeight="1">
      <c r="B74" s="5">
        <v>64</v>
      </c>
      <c r="C74" s="262" t="s">
        <v>29</v>
      </c>
      <c r="D74" s="262"/>
      <c r="E74" s="262" t="s">
        <v>102</v>
      </c>
      <c r="F74" s="262"/>
      <c r="G74" s="262"/>
      <c r="H74" s="267" t="s">
        <v>103</v>
      </c>
      <c r="I74" s="267"/>
      <c r="J74" s="267"/>
      <c r="K74" s="6" t="s">
        <v>51</v>
      </c>
      <c r="L74" s="9">
        <v>93064</v>
      </c>
      <c r="M74" s="269">
        <v>45425.408539733791</v>
      </c>
      <c r="N74" s="269"/>
      <c r="O74" s="267" t="s">
        <v>36</v>
      </c>
      <c r="P74" s="267"/>
      <c r="Q74" s="267"/>
      <c r="R74" s="267"/>
      <c r="S74" s="6"/>
    </row>
    <row r="75" spans="2:21" ht="58.5" customHeight="1">
      <c r="B75" s="5">
        <v>65</v>
      </c>
      <c r="C75" s="262" t="s">
        <v>29</v>
      </c>
      <c r="D75" s="262"/>
      <c r="E75" s="262" t="s">
        <v>102</v>
      </c>
      <c r="F75" s="262"/>
      <c r="G75" s="262"/>
      <c r="H75" s="267" t="s">
        <v>103</v>
      </c>
      <c r="I75" s="267"/>
      <c r="J75" s="267"/>
      <c r="K75" s="6" t="s">
        <v>51</v>
      </c>
      <c r="L75" s="9">
        <f>473636+156357</f>
        <v>629993</v>
      </c>
      <c r="M75" s="269">
        <v>45425.408539733791</v>
      </c>
      <c r="N75" s="269"/>
      <c r="O75" s="267" t="s">
        <v>165</v>
      </c>
      <c r="P75" s="267"/>
      <c r="Q75" s="267"/>
      <c r="R75" s="267"/>
      <c r="S75" s="6"/>
      <c r="T75" t="s">
        <v>318</v>
      </c>
      <c r="U75">
        <v>156357</v>
      </c>
    </row>
    <row r="76" spans="2:21" ht="36" customHeight="1">
      <c r="B76" s="5">
        <v>66</v>
      </c>
      <c r="C76" s="262" t="s">
        <v>29</v>
      </c>
      <c r="D76" s="262"/>
      <c r="E76" s="262" t="s">
        <v>107</v>
      </c>
      <c r="F76" s="262"/>
      <c r="G76" s="262"/>
      <c r="H76" s="267" t="s">
        <v>108</v>
      </c>
      <c r="I76" s="267"/>
      <c r="J76" s="267"/>
      <c r="K76" s="6" t="s">
        <v>63</v>
      </c>
      <c r="L76" s="9">
        <v>128540</v>
      </c>
      <c r="M76" s="269">
        <v>45425.421863425923</v>
      </c>
      <c r="N76" s="269"/>
      <c r="O76" s="267" t="s">
        <v>45</v>
      </c>
      <c r="P76" s="267"/>
      <c r="Q76" s="267"/>
      <c r="R76" s="267"/>
      <c r="S76" s="6"/>
    </row>
    <row r="77" spans="2:21" ht="58.5" customHeight="1">
      <c r="B77" s="5">
        <v>67</v>
      </c>
      <c r="C77" s="262" t="s">
        <v>29</v>
      </c>
      <c r="D77" s="262"/>
      <c r="E77" s="262" t="s">
        <v>107</v>
      </c>
      <c r="F77" s="262"/>
      <c r="G77" s="262"/>
      <c r="H77" s="267" t="s">
        <v>108</v>
      </c>
      <c r="I77" s="267"/>
      <c r="J77" s="267"/>
      <c r="K77" s="6" t="s">
        <v>63</v>
      </c>
      <c r="L77" s="9">
        <v>993777</v>
      </c>
      <c r="M77" s="269">
        <v>45425.421863425923</v>
      </c>
      <c r="N77" s="269"/>
      <c r="O77" s="267" t="s">
        <v>35</v>
      </c>
      <c r="P77" s="267"/>
      <c r="Q77" s="267"/>
      <c r="R77" s="267"/>
      <c r="S77" s="6"/>
    </row>
    <row r="78" spans="2:21" ht="24.75" customHeight="1">
      <c r="B78" s="5">
        <v>68</v>
      </c>
      <c r="C78" s="262" t="s">
        <v>29</v>
      </c>
      <c r="D78" s="262"/>
      <c r="E78" s="262" t="s">
        <v>107</v>
      </c>
      <c r="F78" s="262"/>
      <c r="G78" s="262"/>
      <c r="H78" s="267" t="s">
        <v>108</v>
      </c>
      <c r="I78" s="267"/>
      <c r="J78" s="267"/>
      <c r="K78" s="6" t="s">
        <v>63</v>
      </c>
      <c r="L78" s="9">
        <v>104155</v>
      </c>
      <c r="M78" s="269">
        <v>45425.421863425923</v>
      </c>
      <c r="N78" s="269"/>
      <c r="O78" s="267" t="s">
        <v>210</v>
      </c>
      <c r="P78" s="267"/>
      <c r="Q78" s="267"/>
      <c r="R78" s="267"/>
      <c r="S78" s="6"/>
    </row>
    <row r="79" spans="2:21" ht="25.5" customHeight="1">
      <c r="B79" s="5">
        <v>69</v>
      </c>
      <c r="C79" s="262" t="s">
        <v>29</v>
      </c>
      <c r="D79" s="262"/>
      <c r="E79" s="262" t="s">
        <v>211</v>
      </c>
      <c r="F79" s="262"/>
      <c r="G79" s="262"/>
      <c r="H79" s="267" t="s">
        <v>212</v>
      </c>
      <c r="I79" s="267"/>
      <c r="J79" s="267"/>
      <c r="K79" s="6" t="s">
        <v>111</v>
      </c>
      <c r="L79" s="9">
        <v>17214</v>
      </c>
      <c r="M79" s="269">
        <v>45425.421863425923</v>
      </c>
      <c r="N79" s="269"/>
      <c r="O79" s="267" t="s">
        <v>196</v>
      </c>
      <c r="P79" s="267"/>
      <c r="Q79" s="267"/>
      <c r="R79" s="267"/>
      <c r="S79" s="6"/>
    </row>
    <row r="80" spans="2:21" ht="24.75" customHeight="1">
      <c r="B80" s="5">
        <v>70</v>
      </c>
      <c r="C80" s="262" t="s">
        <v>29</v>
      </c>
      <c r="D80" s="262"/>
      <c r="E80" s="262" t="s">
        <v>107</v>
      </c>
      <c r="F80" s="262"/>
      <c r="G80" s="262"/>
      <c r="H80" s="267" t="s">
        <v>108</v>
      </c>
      <c r="I80" s="267"/>
      <c r="J80" s="267"/>
      <c r="K80" s="6" t="s">
        <v>63</v>
      </c>
      <c r="L80" s="9">
        <v>104155</v>
      </c>
      <c r="M80" s="269">
        <v>45425.421867974532</v>
      </c>
      <c r="N80" s="269"/>
      <c r="O80" s="267" t="s">
        <v>36</v>
      </c>
      <c r="P80" s="267"/>
      <c r="Q80" s="267"/>
      <c r="R80" s="267"/>
      <c r="S80" s="6"/>
    </row>
    <row r="81" spans="2:19" ht="25.5" customHeight="1">
      <c r="B81" s="16">
        <v>71</v>
      </c>
      <c r="C81" s="280" t="s">
        <v>29</v>
      </c>
      <c r="D81" s="280"/>
      <c r="E81" s="280" t="s">
        <v>109</v>
      </c>
      <c r="F81" s="280"/>
      <c r="G81" s="280"/>
      <c r="H81" s="281" t="s">
        <v>110</v>
      </c>
      <c r="I81" s="281"/>
      <c r="J81" s="281"/>
      <c r="K81" s="12" t="s">
        <v>111</v>
      </c>
      <c r="L81" s="13">
        <v>136975</v>
      </c>
      <c r="M81" s="282">
        <v>45425.428437499999</v>
      </c>
      <c r="N81" s="282"/>
      <c r="O81" s="281" t="s">
        <v>36</v>
      </c>
      <c r="P81" s="281"/>
      <c r="Q81" s="281"/>
      <c r="R81" s="281"/>
      <c r="S81" s="12"/>
    </row>
    <row r="82" spans="2:19" ht="58.5" customHeight="1">
      <c r="B82" s="16">
        <v>72</v>
      </c>
      <c r="C82" s="280" t="s">
        <v>29</v>
      </c>
      <c r="D82" s="280"/>
      <c r="E82" s="280" t="s">
        <v>109</v>
      </c>
      <c r="F82" s="280"/>
      <c r="G82" s="280"/>
      <c r="H82" s="281" t="s">
        <v>110</v>
      </c>
      <c r="I82" s="281"/>
      <c r="J82" s="281"/>
      <c r="K82" s="12" t="s">
        <v>111</v>
      </c>
      <c r="L82" s="13">
        <v>529515</v>
      </c>
      <c r="M82" s="282">
        <v>45425.428437499999</v>
      </c>
      <c r="N82" s="282"/>
      <c r="O82" s="281" t="s">
        <v>165</v>
      </c>
      <c r="P82" s="281"/>
      <c r="Q82" s="281"/>
      <c r="R82" s="281"/>
      <c r="S82" s="12"/>
    </row>
    <row r="83" spans="2:19" ht="36" customHeight="1">
      <c r="B83" s="16">
        <v>73</v>
      </c>
      <c r="C83" s="280" t="s">
        <v>29</v>
      </c>
      <c r="D83" s="280"/>
      <c r="E83" s="280" t="s">
        <v>213</v>
      </c>
      <c r="F83" s="280"/>
      <c r="G83" s="280"/>
      <c r="H83" s="281" t="s">
        <v>214</v>
      </c>
      <c r="I83" s="281"/>
      <c r="J83" s="281"/>
      <c r="K83" s="12" t="s">
        <v>111</v>
      </c>
      <c r="L83" s="13">
        <v>299505</v>
      </c>
      <c r="M83" s="282">
        <v>45425.439375000002</v>
      </c>
      <c r="N83" s="282"/>
      <c r="O83" s="281" t="s">
        <v>45</v>
      </c>
      <c r="P83" s="281"/>
      <c r="Q83" s="281"/>
      <c r="R83" s="281"/>
      <c r="S83" s="12"/>
    </row>
    <row r="84" spans="2:19" ht="58.5" customHeight="1">
      <c r="B84" s="16">
        <v>74</v>
      </c>
      <c r="C84" s="280" t="s">
        <v>29</v>
      </c>
      <c r="D84" s="280"/>
      <c r="E84" s="280" t="s">
        <v>213</v>
      </c>
      <c r="F84" s="280"/>
      <c r="G84" s="280"/>
      <c r="H84" s="281" t="s">
        <v>214</v>
      </c>
      <c r="I84" s="281"/>
      <c r="J84" s="281"/>
      <c r="K84" s="12" t="s">
        <v>111</v>
      </c>
      <c r="L84" s="13">
        <v>268343</v>
      </c>
      <c r="M84" s="282">
        <v>45425.439375000002</v>
      </c>
      <c r="N84" s="282"/>
      <c r="O84" s="281" t="s">
        <v>35</v>
      </c>
      <c r="P84" s="281"/>
      <c r="Q84" s="281"/>
      <c r="R84" s="281"/>
      <c r="S84" s="12"/>
    </row>
    <row r="85" spans="2:19" ht="24.75" customHeight="1">
      <c r="B85" s="5">
        <v>75</v>
      </c>
      <c r="C85" s="262" t="s">
        <v>29</v>
      </c>
      <c r="D85" s="262"/>
      <c r="E85" s="262" t="s">
        <v>213</v>
      </c>
      <c r="F85" s="262"/>
      <c r="G85" s="262"/>
      <c r="H85" s="267" t="s">
        <v>214</v>
      </c>
      <c r="I85" s="267"/>
      <c r="J85" s="267"/>
      <c r="K85" s="6" t="s">
        <v>111</v>
      </c>
      <c r="L85" s="9">
        <v>22160</v>
      </c>
      <c r="M85" s="269">
        <v>45425.439375000002</v>
      </c>
      <c r="N85" s="269"/>
      <c r="O85" s="267" t="s">
        <v>36</v>
      </c>
      <c r="P85" s="267"/>
      <c r="Q85" s="267"/>
      <c r="R85" s="267"/>
      <c r="S85" s="6"/>
    </row>
    <row r="86" spans="2:19" ht="58.5" customHeight="1">
      <c r="B86" s="5">
        <v>76</v>
      </c>
      <c r="C86" s="262" t="s">
        <v>29</v>
      </c>
      <c r="D86" s="262"/>
      <c r="E86" s="262" t="s">
        <v>213</v>
      </c>
      <c r="F86" s="262"/>
      <c r="G86" s="262"/>
      <c r="H86" s="267" t="s">
        <v>214</v>
      </c>
      <c r="I86" s="267"/>
      <c r="J86" s="267"/>
      <c r="K86" s="6" t="s">
        <v>111</v>
      </c>
      <c r="L86" s="9">
        <v>408589</v>
      </c>
      <c r="M86" s="269">
        <v>45425.439375000002</v>
      </c>
      <c r="N86" s="269"/>
      <c r="O86" s="267" t="s">
        <v>165</v>
      </c>
      <c r="P86" s="267"/>
      <c r="Q86" s="267"/>
      <c r="R86" s="267"/>
      <c r="S86" s="6"/>
    </row>
    <row r="87" spans="2:19" ht="36" customHeight="1">
      <c r="B87" s="5">
        <v>77</v>
      </c>
      <c r="C87" s="262" t="s">
        <v>29</v>
      </c>
      <c r="D87" s="262"/>
      <c r="E87" s="262" t="s">
        <v>113</v>
      </c>
      <c r="F87" s="262"/>
      <c r="G87" s="262"/>
      <c r="H87" s="267" t="s">
        <v>114</v>
      </c>
      <c r="I87" s="267"/>
      <c r="J87" s="267"/>
      <c r="K87" s="6" t="s">
        <v>53</v>
      </c>
      <c r="L87" s="9">
        <v>302621</v>
      </c>
      <c r="M87" s="269">
        <v>45425.616944444446</v>
      </c>
      <c r="N87" s="269"/>
      <c r="O87" s="267" t="s">
        <v>215</v>
      </c>
      <c r="P87" s="267"/>
      <c r="Q87" s="267"/>
      <c r="R87" s="267"/>
      <c r="S87" s="6"/>
    </row>
    <row r="88" spans="2:19" ht="36" customHeight="1">
      <c r="B88" s="5">
        <v>78</v>
      </c>
      <c r="C88" s="262" t="s">
        <v>29</v>
      </c>
      <c r="D88" s="262"/>
      <c r="E88" s="262" t="s">
        <v>216</v>
      </c>
      <c r="F88" s="262"/>
      <c r="G88" s="262"/>
      <c r="H88" s="267" t="s">
        <v>217</v>
      </c>
      <c r="I88" s="267"/>
      <c r="J88" s="267"/>
      <c r="K88" s="6" t="s">
        <v>85</v>
      </c>
      <c r="L88" s="9">
        <v>141523</v>
      </c>
      <c r="M88" s="269">
        <v>45425.625694444439</v>
      </c>
      <c r="N88" s="269"/>
      <c r="O88" s="267" t="s">
        <v>45</v>
      </c>
      <c r="P88" s="267"/>
      <c r="Q88" s="267"/>
      <c r="R88" s="267"/>
      <c r="S88" s="6"/>
    </row>
    <row r="89" spans="2:19" ht="58.5" customHeight="1">
      <c r="B89" s="5">
        <v>79</v>
      </c>
      <c r="C89" s="262" t="s">
        <v>29</v>
      </c>
      <c r="D89" s="262"/>
      <c r="E89" s="262" t="s">
        <v>216</v>
      </c>
      <c r="F89" s="262"/>
      <c r="G89" s="262"/>
      <c r="H89" s="267" t="s">
        <v>217</v>
      </c>
      <c r="I89" s="267"/>
      <c r="J89" s="267"/>
      <c r="K89" s="6" t="s">
        <v>85</v>
      </c>
      <c r="L89" s="9">
        <v>268343</v>
      </c>
      <c r="M89" s="269">
        <v>45425.625694444439</v>
      </c>
      <c r="N89" s="269"/>
      <c r="O89" s="267" t="s">
        <v>35</v>
      </c>
      <c r="P89" s="267"/>
      <c r="Q89" s="267"/>
      <c r="R89" s="267"/>
      <c r="S89" s="6"/>
    </row>
    <row r="90" spans="2:19" ht="24.75" customHeight="1">
      <c r="B90" s="5">
        <v>80</v>
      </c>
      <c r="C90" s="262" t="s">
        <v>29</v>
      </c>
      <c r="D90" s="262"/>
      <c r="E90" s="262" t="s">
        <v>216</v>
      </c>
      <c r="F90" s="262"/>
      <c r="G90" s="262"/>
      <c r="H90" s="267" t="s">
        <v>217</v>
      </c>
      <c r="I90" s="267"/>
      <c r="J90" s="267"/>
      <c r="K90" s="6" t="s">
        <v>85</v>
      </c>
      <c r="L90" s="9">
        <v>22160</v>
      </c>
      <c r="M90" s="269">
        <v>45425.625694444439</v>
      </c>
      <c r="N90" s="269"/>
      <c r="O90" s="267" t="s">
        <v>36</v>
      </c>
      <c r="P90" s="267"/>
      <c r="Q90" s="267"/>
      <c r="R90" s="267"/>
      <c r="S90" s="6"/>
    </row>
    <row r="91" spans="2:19" ht="58.5" customHeight="1">
      <c r="B91" s="5">
        <v>81</v>
      </c>
      <c r="C91" s="262" t="s">
        <v>29</v>
      </c>
      <c r="D91" s="262"/>
      <c r="E91" s="262" t="s">
        <v>216</v>
      </c>
      <c r="F91" s="262"/>
      <c r="G91" s="262"/>
      <c r="H91" s="267" t="s">
        <v>217</v>
      </c>
      <c r="I91" s="267"/>
      <c r="J91" s="267"/>
      <c r="K91" s="6" t="s">
        <v>85</v>
      </c>
      <c r="L91" s="9">
        <v>408589</v>
      </c>
      <c r="M91" s="269">
        <v>45425.625694444439</v>
      </c>
      <c r="N91" s="269"/>
      <c r="O91" s="267" t="s">
        <v>165</v>
      </c>
      <c r="P91" s="267"/>
      <c r="Q91" s="267"/>
      <c r="R91" s="267"/>
      <c r="S91" s="6"/>
    </row>
    <row r="92" spans="2:19" ht="25.5" customHeight="1">
      <c r="B92" s="5">
        <v>82</v>
      </c>
      <c r="C92" s="262" t="s">
        <v>29</v>
      </c>
      <c r="D92" s="262"/>
      <c r="E92" s="262" t="s">
        <v>115</v>
      </c>
      <c r="F92" s="262"/>
      <c r="G92" s="262"/>
      <c r="H92" s="267" t="s">
        <v>116</v>
      </c>
      <c r="I92" s="267"/>
      <c r="J92" s="267"/>
      <c r="K92" s="6" t="s">
        <v>8</v>
      </c>
      <c r="L92" s="9">
        <v>32000</v>
      </c>
      <c r="M92" s="269">
        <v>45425.663553240738</v>
      </c>
      <c r="N92" s="269"/>
      <c r="O92" s="267" t="s">
        <v>43</v>
      </c>
      <c r="P92" s="267"/>
      <c r="Q92" s="267"/>
      <c r="R92" s="267"/>
      <c r="S92" s="6"/>
    </row>
    <row r="93" spans="2:19" ht="24.75" customHeight="1">
      <c r="B93" s="5">
        <v>83</v>
      </c>
      <c r="C93" s="262" t="s">
        <v>29</v>
      </c>
      <c r="D93" s="262"/>
      <c r="E93" s="262" t="s">
        <v>218</v>
      </c>
      <c r="F93" s="262"/>
      <c r="G93" s="262"/>
      <c r="H93" s="267" t="s">
        <v>219</v>
      </c>
      <c r="I93" s="267"/>
      <c r="J93" s="267"/>
      <c r="K93" s="6" t="s">
        <v>7</v>
      </c>
      <c r="L93" s="9">
        <v>147108</v>
      </c>
      <c r="M93" s="269">
        <v>45427.404456018514</v>
      </c>
      <c r="N93" s="269"/>
      <c r="O93" s="267" t="s">
        <v>76</v>
      </c>
      <c r="P93" s="267"/>
      <c r="Q93" s="267"/>
      <c r="R93" s="267"/>
      <c r="S93" s="6"/>
    </row>
    <row r="94" spans="2:19" ht="36" customHeight="1">
      <c r="B94" s="16">
        <v>84</v>
      </c>
      <c r="C94" s="280" t="s">
        <v>29</v>
      </c>
      <c r="D94" s="280"/>
      <c r="E94" s="280" t="s">
        <v>119</v>
      </c>
      <c r="F94" s="280"/>
      <c r="G94" s="280"/>
      <c r="H94" s="281" t="s">
        <v>120</v>
      </c>
      <c r="I94" s="281"/>
      <c r="J94" s="281"/>
      <c r="K94" s="12" t="s">
        <v>8</v>
      </c>
      <c r="L94" s="13">
        <v>133665</v>
      </c>
      <c r="M94" s="282">
        <v>45427.601319444446</v>
      </c>
      <c r="N94" s="282"/>
      <c r="O94" s="281" t="s">
        <v>181</v>
      </c>
      <c r="P94" s="281"/>
      <c r="Q94" s="281"/>
      <c r="R94" s="281"/>
      <c r="S94" s="12"/>
    </row>
    <row r="95" spans="2:19" ht="25.5" customHeight="1">
      <c r="B95" s="16">
        <v>85</v>
      </c>
      <c r="C95" s="280" t="s">
        <v>29</v>
      </c>
      <c r="D95" s="280"/>
      <c r="E95" s="280" t="s">
        <v>119</v>
      </c>
      <c r="F95" s="280"/>
      <c r="G95" s="280"/>
      <c r="H95" s="281" t="s">
        <v>120</v>
      </c>
      <c r="I95" s="281"/>
      <c r="J95" s="281"/>
      <c r="K95" s="12" t="s">
        <v>8</v>
      </c>
      <c r="L95" s="13">
        <v>58339</v>
      </c>
      <c r="M95" s="282">
        <v>45427.601319444446</v>
      </c>
      <c r="N95" s="282"/>
      <c r="O95" s="281" t="s">
        <v>36</v>
      </c>
      <c r="P95" s="281"/>
      <c r="Q95" s="281"/>
      <c r="R95" s="281"/>
      <c r="S95" s="12"/>
    </row>
    <row r="96" spans="2:19" ht="58.5" customHeight="1">
      <c r="B96" s="5">
        <v>86</v>
      </c>
      <c r="C96" s="262" t="s">
        <v>29</v>
      </c>
      <c r="D96" s="262"/>
      <c r="E96" s="262" t="s">
        <v>119</v>
      </c>
      <c r="F96" s="262"/>
      <c r="G96" s="262"/>
      <c r="H96" s="267" t="s">
        <v>120</v>
      </c>
      <c r="I96" s="267"/>
      <c r="J96" s="267"/>
      <c r="K96" s="6" t="s">
        <v>8</v>
      </c>
      <c r="L96" s="9">
        <v>274644</v>
      </c>
      <c r="M96" s="269">
        <v>45427.601319444446</v>
      </c>
      <c r="N96" s="269"/>
      <c r="O96" s="267" t="s">
        <v>35</v>
      </c>
      <c r="P96" s="267"/>
      <c r="Q96" s="267"/>
      <c r="R96" s="267"/>
      <c r="S96" s="6"/>
    </row>
    <row r="97" spans="2:19" ht="36" customHeight="1">
      <c r="B97" s="5">
        <v>87</v>
      </c>
      <c r="C97" s="262" t="s">
        <v>29</v>
      </c>
      <c r="D97" s="262"/>
      <c r="E97" s="262" t="s">
        <v>119</v>
      </c>
      <c r="F97" s="262"/>
      <c r="G97" s="262"/>
      <c r="H97" s="267" t="s">
        <v>120</v>
      </c>
      <c r="I97" s="267"/>
      <c r="J97" s="267"/>
      <c r="K97" s="6" t="s">
        <v>8</v>
      </c>
      <c r="L97" s="9">
        <v>181598</v>
      </c>
      <c r="M97" s="269">
        <v>45427.601319444446</v>
      </c>
      <c r="N97" s="269"/>
      <c r="O97" s="267" t="s">
        <v>45</v>
      </c>
      <c r="P97" s="267"/>
      <c r="Q97" s="267"/>
      <c r="R97" s="267"/>
      <c r="S97" s="6"/>
    </row>
    <row r="98" spans="2:19" ht="36" customHeight="1">
      <c r="B98" s="5">
        <v>88</v>
      </c>
      <c r="C98" s="262" t="s">
        <v>29</v>
      </c>
      <c r="D98" s="262"/>
      <c r="E98" s="262" t="s">
        <v>70</v>
      </c>
      <c r="F98" s="262"/>
      <c r="G98" s="262"/>
      <c r="H98" s="267" t="s">
        <v>71</v>
      </c>
      <c r="I98" s="267"/>
      <c r="J98" s="267"/>
      <c r="K98" s="6" t="s">
        <v>8</v>
      </c>
      <c r="L98" s="9">
        <v>181598</v>
      </c>
      <c r="M98" s="269">
        <v>45427.601319444446</v>
      </c>
      <c r="N98" s="269"/>
      <c r="O98" s="267" t="s">
        <v>45</v>
      </c>
      <c r="P98" s="267"/>
      <c r="Q98" s="267"/>
      <c r="R98" s="267"/>
      <c r="S98" s="6"/>
    </row>
    <row r="99" spans="2:19" ht="36" customHeight="1">
      <c r="B99" s="5">
        <v>89</v>
      </c>
      <c r="C99" s="262" t="s">
        <v>29</v>
      </c>
      <c r="D99" s="262"/>
      <c r="E99" s="262" t="s">
        <v>70</v>
      </c>
      <c r="F99" s="262"/>
      <c r="G99" s="262"/>
      <c r="H99" s="267" t="s">
        <v>71</v>
      </c>
      <c r="I99" s="267"/>
      <c r="J99" s="267"/>
      <c r="K99" s="6" t="s">
        <v>8</v>
      </c>
      <c r="L99" s="9">
        <v>117712</v>
      </c>
      <c r="M99" s="269">
        <v>45427.609317129631</v>
      </c>
      <c r="N99" s="269"/>
      <c r="O99" s="267" t="s">
        <v>215</v>
      </c>
      <c r="P99" s="267"/>
      <c r="Q99" s="267"/>
      <c r="R99" s="267"/>
      <c r="S99" s="6"/>
    </row>
    <row r="100" spans="2:19" ht="36" customHeight="1">
      <c r="B100" s="5">
        <v>90</v>
      </c>
      <c r="C100" s="262" t="s">
        <v>29</v>
      </c>
      <c r="D100" s="262"/>
      <c r="E100" s="262" t="s">
        <v>70</v>
      </c>
      <c r="F100" s="262"/>
      <c r="G100" s="262"/>
      <c r="H100" s="267" t="s">
        <v>71</v>
      </c>
      <c r="I100" s="267"/>
      <c r="J100" s="267"/>
      <c r="K100" s="6" t="s">
        <v>8</v>
      </c>
      <c r="L100" s="9">
        <v>181365</v>
      </c>
      <c r="M100" s="269">
        <v>45427.609317129631</v>
      </c>
      <c r="N100" s="269"/>
      <c r="O100" s="267" t="s">
        <v>75</v>
      </c>
      <c r="P100" s="267"/>
      <c r="Q100" s="267"/>
      <c r="R100" s="267"/>
      <c r="S100" s="6"/>
    </row>
    <row r="101" spans="2:19" ht="36" customHeight="1">
      <c r="B101" s="5">
        <v>91</v>
      </c>
      <c r="C101" s="262" t="s">
        <v>29</v>
      </c>
      <c r="D101" s="262"/>
      <c r="E101" s="262" t="s">
        <v>220</v>
      </c>
      <c r="F101" s="262"/>
      <c r="G101" s="262"/>
      <c r="H101" s="267" t="s">
        <v>221</v>
      </c>
      <c r="I101" s="267"/>
      <c r="J101" s="267"/>
      <c r="K101" s="6" t="s">
        <v>32</v>
      </c>
      <c r="L101" s="9">
        <v>196827</v>
      </c>
      <c r="M101" s="269">
        <v>45427.655439814815</v>
      </c>
      <c r="N101" s="269"/>
      <c r="O101" s="267" t="s">
        <v>75</v>
      </c>
      <c r="P101" s="267"/>
      <c r="Q101" s="267"/>
      <c r="R101" s="267"/>
      <c r="S101" s="6"/>
    </row>
    <row r="102" spans="2:19" ht="25.5" customHeight="1">
      <c r="B102" s="5">
        <v>92</v>
      </c>
      <c r="C102" s="262" t="s">
        <v>29</v>
      </c>
      <c r="D102" s="262"/>
      <c r="E102" s="262" t="s">
        <v>222</v>
      </c>
      <c r="F102" s="262"/>
      <c r="G102" s="262"/>
      <c r="H102" s="267" t="s">
        <v>223</v>
      </c>
      <c r="I102" s="267"/>
      <c r="J102" s="267"/>
      <c r="K102" s="6" t="s">
        <v>33</v>
      </c>
      <c r="L102" s="9">
        <v>179180</v>
      </c>
      <c r="M102" s="269">
        <v>45427.655439814815</v>
      </c>
      <c r="N102" s="269"/>
      <c r="O102" s="267" t="s">
        <v>79</v>
      </c>
      <c r="P102" s="267"/>
      <c r="Q102" s="267"/>
      <c r="R102" s="267"/>
      <c r="S102" s="6"/>
    </row>
    <row r="103" spans="2:19" ht="36" customHeight="1">
      <c r="B103" s="5">
        <v>93</v>
      </c>
      <c r="C103" s="262" t="s">
        <v>29</v>
      </c>
      <c r="D103" s="262"/>
      <c r="E103" s="262" t="s">
        <v>224</v>
      </c>
      <c r="F103" s="262"/>
      <c r="G103" s="262"/>
      <c r="H103" s="267" t="s">
        <v>225</v>
      </c>
      <c r="I103" s="267"/>
      <c r="J103" s="267"/>
      <c r="K103" s="6" t="s">
        <v>226</v>
      </c>
      <c r="L103" s="9">
        <v>415778</v>
      </c>
      <c r="M103" s="269">
        <v>45428.357986111107</v>
      </c>
      <c r="N103" s="269"/>
      <c r="O103" s="267" t="s">
        <v>227</v>
      </c>
      <c r="P103" s="267"/>
      <c r="Q103" s="267"/>
      <c r="R103" s="267"/>
      <c r="S103" s="6"/>
    </row>
    <row r="104" spans="2:19" ht="24.75" customHeight="1">
      <c r="B104" s="5">
        <v>94</v>
      </c>
      <c r="C104" s="262" t="s">
        <v>29</v>
      </c>
      <c r="D104" s="262"/>
      <c r="E104" s="262" t="s">
        <v>228</v>
      </c>
      <c r="F104" s="262"/>
      <c r="G104" s="262"/>
      <c r="H104" s="267" t="s">
        <v>229</v>
      </c>
      <c r="I104" s="267"/>
      <c r="J104" s="267"/>
      <c r="K104" s="6" t="s">
        <v>30</v>
      </c>
      <c r="L104" s="9">
        <v>208303</v>
      </c>
      <c r="M104" s="269">
        <v>45428.357990856479</v>
      </c>
      <c r="N104" s="269"/>
      <c r="O104" s="267" t="s">
        <v>76</v>
      </c>
      <c r="P104" s="267"/>
      <c r="Q104" s="267"/>
      <c r="R104" s="267"/>
      <c r="S104" s="6"/>
    </row>
    <row r="105" spans="2:19" ht="24.75" customHeight="1">
      <c r="B105" s="5">
        <v>95</v>
      </c>
      <c r="C105" s="262" t="s">
        <v>29</v>
      </c>
      <c r="D105" s="262"/>
      <c r="E105" s="262" t="s">
        <v>228</v>
      </c>
      <c r="F105" s="262"/>
      <c r="G105" s="262"/>
      <c r="H105" s="267" t="s">
        <v>229</v>
      </c>
      <c r="I105" s="267"/>
      <c r="J105" s="267"/>
      <c r="K105" s="6" t="s">
        <v>30</v>
      </c>
      <c r="L105" s="9">
        <v>48766</v>
      </c>
      <c r="M105" s="269">
        <v>45428.357990856479</v>
      </c>
      <c r="N105" s="269"/>
      <c r="O105" s="267" t="s">
        <v>230</v>
      </c>
      <c r="P105" s="267"/>
      <c r="Q105" s="267"/>
      <c r="R105" s="267"/>
      <c r="S105" s="6"/>
    </row>
    <row r="106" spans="2:19" ht="24.75" customHeight="1">
      <c r="B106" s="5">
        <v>96</v>
      </c>
      <c r="C106" s="262" t="s">
        <v>29</v>
      </c>
      <c r="D106" s="262"/>
      <c r="E106" s="262" t="s">
        <v>228</v>
      </c>
      <c r="F106" s="262"/>
      <c r="G106" s="262"/>
      <c r="H106" s="267" t="s">
        <v>229</v>
      </c>
      <c r="I106" s="267"/>
      <c r="J106" s="267"/>
      <c r="K106" s="6" t="s">
        <v>30</v>
      </c>
      <c r="L106" s="9">
        <v>98000</v>
      </c>
      <c r="M106" s="269">
        <v>45428.357990856479</v>
      </c>
      <c r="N106" s="269"/>
      <c r="O106" s="267" t="s">
        <v>231</v>
      </c>
      <c r="P106" s="267"/>
      <c r="Q106" s="267"/>
      <c r="R106" s="267"/>
      <c r="S106" s="6"/>
    </row>
    <row r="107" spans="2:19" ht="36" customHeight="1">
      <c r="B107" s="5">
        <v>97</v>
      </c>
      <c r="C107" s="262" t="s">
        <v>29</v>
      </c>
      <c r="D107" s="262"/>
      <c r="E107" s="262" t="s">
        <v>232</v>
      </c>
      <c r="F107" s="262"/>
      <c r="G107" s="262"/>
      <c r="H107" s="267" t="s">
        <v>233</v>
      </c>
      <c r="I107" s="267"/>
      <c r="J107" s="267"/>
      <c r="K107" s="6" t="s">
        <v>8</v>
      </c>
      <c r="L107" s="9">
        <v>345284</v>
      </c>
      <c r="M107" s="269">
        <v>45428.608287037037</v>
      </c>
      <c r="N107" s="269"/>
      <c r="O107" s="267" t="s">
        <v>45</v>
      </c>
      <c r="P107" s="267"/>
      <c r="Q107" s="267"/>
      <c r="R107" s="267"/>
      <c r="S107" s="6"/>
    </row>
    <row r="108" spans="2:19" ht="58.5" customHeight="1">
      <c r="B108" s="5">
        <v>98</v>
      </c>
      <c r="C108" s="262" t="s">
        <v>29</v>
      </c>
      <c r="D108" s="262"/>
      <c r="E108" s="262" t="s">
        <v>232</v>
      </c>
      <c r="F108" s="262"/>
      <c r="G108" s="262"/>
      <c r="H108" s="267" t="s">
        <v>233</v>
      </c>
      <c r="I108" s="267"/>
      <c r="J108" s="267"/>
      <c r="K108" s="6" t="s">
        <v>8</v>
      </c>
      <c r="L108" s="9">
        <v>410359</v>
      </c>
      <c r="M108" s="269">
        <v>45428.608287037037</v>
      </c>
      <c r="N108" s="269"/>
      <c r="O108" s="267" t="s">
        <v>35</v>
      </c>
      <c r="P108" s="267"/>
      <c r="Q108" s="267"/>
      <c r="R108" s="267"/>
      <c r="S108" s="6"/>
    </row>
    <row r="109" spans="2:19" ht="25.5" customHeight="1">
      <c r="B109" s="16">
        <v>99</v>
      </c>
      <c r="C109" s="280" t="s">
        <v>29</v>
      </c>
      <c r="D109" s="280"/>
      <c r="E109" s="280" t="s">
        <v>232</v>
      </c>
      <c r="F109" s="280"/>
      <c r="G109" s="280"/>
      <c r="H109" s="281" t="s">
        <v>233</v>
      </c>
      <c r="I109" s="281"/>
      <c r="J109" s="281"/>
      <c r="K109" s="12" t="s">
        <v>8</v>
      </c>
      <c r="L109" s="13">
        <v>93064</v>
      </c>
      <c r="M109" s="282">
        <v>45428.608287037037</v>
      </c>
      <c r="N109" s="282"/>
      <c r="O109" s="281" t="s">
        <v>36</v>
      </c>
      <c r="P109" s="281"/>
      <c r="Q109" s="281"/>
      <c r="R109" s="281"/>
      <c r="S109" s="12"/>
    </row>
    <row r="110" spans="2:19" ht="57.75" customHeight="1">
      <c r="B110" s="16">
        <v>100</v>
      </c>
      <c r="C110" s="280" t="s">
        <v>29</v>
      </c>
      <c r="D110" s="280"/>
      <c r="E110" s="280" t="s">
        <v>232</v>
      </c>
      <c r="F110" s="280"/>
      <c r="G110" s="280"/>
      <c r="H110" s="281" t="s">
        <v>233</v>
      </c>
      <c r="I110" s="281"/>
      <c r="J110" s="281"/>
      <c r="K110" s="12" t="s">
        <v>8</v>
      </c>
      <c r="L110" s="13">
        <v>473636</v>
      </c>
      <c r="M110" s="282">
        <v>45428.608287037037</v>
      </c>
      <c r="N110" s="282"/>
      <c r="O110" s="281" t="s">
        <v>165</v>
      </c>
      <c r="P110" s="281"/>
      <c r="Q110" s="281"/>
      <c r="R110" s="281"/>
      <c r="S110" s="12"/>
    </row>
    <row r="111" spans="2:19" ht="36.75" customHeight="1">
      <c r="B111" s="16">
        <v>101</v>
      </c>
      <c r="C111" s="280" t="s">
        <v>29</v>
      </c>
      <c r="D111" s="280"/>
      <c r="E111" s="280" t="s">
        <v>234</v>
      </c>
      <c r="F111" s="280"/>
      <c r="G111" s="280"/>
      <c r="H111" s="281" t="s">
        <v>235</v>
      </c>
      <c r="I111" s="281"/>
      <c r="J111" s="281"/>
      <c r="K111" s="12" t="s">
        <v>8</v>
      </c>
      <c r="L111" s="13">
        <v>345284</v>
      </c>
      <c r="M111" s="282">
        <v>45428.608287037037</v>
      </c>
      <c r="N111" s="282"/>
      <c r="O111" s="281" t="s">
        <v>45</v>
      </c>
      <c r="P111" s="281"/>
      <c r="Q111" s="281"/>
      <c r="R111" s="281"/>
      <c r="S111" s="12"/>
    </row>
    <row r="112" spans="2:19" ht="57.75" customHeight="1">
      <c r="B112" s="16">
        <v>102</v>
      </c>
      <c r="C112" s="280" t="s">
        <v>29</v>
      </c>
      <c r="D112" s="280"/>
      <c r="E112" s="280" t="s">
        <v>234</v>
      </c>
      <c r="F112" s="280"/>
      <c r="G112" s="280"/>
      <c r="H112" s="281" t="s">
        <v>235</v>
      </c>
      <c r="I112" s="281"/>
      <c r="J112" s="281"/>
      <c r="K112" s="12" t="s">
        <v>8</v>
      </c>
      <c r="L112" s="13">
        <v>410359</v>
      </c>
      <c r="M112" s="282">
        <v>45428.608287037037</v>
      </c>
      <c r="N112" s="282"/>
      <c r="O112" s="281" t="s">
        <v>35</v>
      </c>
      <c r="P112" s="281"/>
      <c r="Q112" s="281"/>
      <c r="R112" s="281"/>
      <c r="S112" s="12"/>
    </row>
    <row r="113" spans="2:19" ht="25.5" customHeight="1">
      <c r="B113" s="5">
        <v>103</v>
      </c>
      <c r="C113" s="262" t="s">
        <v>29</v>
      </c>
      <c r="D113" s="262"/>
      <c r="E113" s="262" t="s">
        <v>234</v>
      </c>
      <c r="F113" s="262"/>
      <c r="G113" s="262"/>
      <c r="H113" s="267" t="s">
        <v>235</v>
      </c>
      <c r="I113" s="267"/>
      <c r="J113" s="267"/>
      <c r="K113" s="6" t="s">
        <v>8</v>
      </c>
      <c r="L113" s="9">
        <v>93064</v>
      </c>
      <c r="M113" s="269">
        <v>45428.608287037037</v>
      </c>
      <c r="N113" s="269"/>
      <c r="O113" s="267" t="s">
        <v>36</v>
      </c>
      <c r="P113" s="267"/>
      <c r="Q113" s="267"/>
      <c r="R113" s="267"/>
      <c r="S113" s="6"/>
    </row>
    <row r="114" spans="2:19" ht="58.5" customHeight="1">
      <c r="B114" s="5">
        <v>104</v>
      </c>
      <c r="C114" s="262" t="s">
        <v>29</v>
      </c>
      <c r="D114" s="262"/>
      <c r="E114" s="262" t="s">
        <v>234</v>
      </c>
      <c r="F114" s="262"/>
      <c r="G114" s="262"/>
      <c r="H114" s="267" t="s">
        <v>235</v>
      </c>
      <c r="I114" s="267"/>
      <c r="J114" s="267"/>
      <c r="K114" s="6" t="s">
        <v>8</v>
      </c>
      <c r="L114" s="9">
        <v>473636</v>
      </c>
      <c r="M114" s="269">
        <v>45428.615057870367</v>
      </c>
      <c r="N114" s="269"/>
      <c r="O114" s="267" t="s">
        <v>165</v>
      </c>
      <c r="P114" s="267"/>
      <c r="Q114" s="267"/>
      <c r="R114" s="267"/>
      <c r="S114" s="6"/>
    </row>
    <row r="115" spans="2:19" ht="36" customHeight="1">
      <c r="B115" s="5">
        <v>105</v>
      </c>
      <c r="C115" s="262" t="s">
        <v>29</v>
      </c>
      <c r="D115" s="262"/>
      <c r="E115" s="262" t="s">
        <v>236</v>
      </c>
      <c r="F115" s="262"/>
      <c r="G115" s="262"/>
      <c r="H115" s="267" t="s">
        <v>237</v>
      </c>
      <c r="I115" s="267"/>
      <c r="J115" s="267"/>
      <c r="K115" s="6" t="s">
        <v>86</v>
      </c>
      <c r="L115" s="9">
        <v>170960</v>
      </c>
      <c r="M115" s="269">
        <v>45428.665636574071</v>
      </c>
      <c r="N115" s="269"/>
      <c r="O115" s="267" t="s">
        <v>45</v>
      </c>
      <c r="P115" s="267"/>
      <c r="Q115" s="267"/>
      <c r="R115" s="267"/>
      <c r="S115" s="6"/>
    </row>
    <row r="116" spans="2:19" ht="47.25" customHeight="1">
      <c r="B116" s="5">
        <v>106</v>
      </c>
      <c r="C116" s="262" t="s">
        <v>29</v>
      </c>
      <c r="D116" s="262"/>
      <c r="E116" s="262" t="s">
        <v>236</v>
      </c>
      <c r="F116" s="262"/>
      <c r="G116" s="262"/>
      <c r="H116" s="267" t="s">
        <v>237</v>
      </c>
      <c r="I116" s="267"/>
      <c r="J116" s="267"/>
      <c r="K116" s="6" t="s">
        <v>86</v>
      </c>
      <c r="L116" s="9">
        <v>89413</v>
      </c>
      <c r="M116" s="269">
        <v>45428.665636574071</v>
      </c>
      <c r="N116" s="269"/>
      <c r="O116" s="267" t="s">
        <v>238</v>
      </c>
      <c r="P116" s="267"/>
      <c r="Q116" s="267"/>
      <c r="R116" s="267"/>
      <c r="S116" s="6"/>
    </row>
    <row r="117" spans="2:19" ht="25.5" customHeight="1">
      <c r="B117" s="5">
        <v>107</v>
      </c>
      <c r="C117" s="262" t="s">
        <v>29</v>
      </c>
      <c r="D117" s="262"/>
      <c r="E117" s="262" t="s">
        <v>239</v>
      </c>
      <c r="F117" s="262"/>
      <c r="G117" s="262"/>
      <c r="H117" s="267" t="s">
        <v>240</v>
      </c>
      <c r="I117" s="267"/>
      <c r="J117" s="267"/>
      <c r="K117" s="6" t="s">
        <v>33</v>
      </c>
      <c r="L117" s="9">
        <v>144000</v>
      </c>
      <c r="M117" s="269">
        <v>45428.665644097222</v>
      </c>
      <c r="N117" s="269"/>
      <c r="O117" s="267" t="s">
        <v>76</v>
      </c>
      <c r="P117" s="267"/>
      <c r="Q117" s="267"/>
      <c r="R117" s="267"/>
      <c r="S117" s="6"/>
    </row>
    <row r="118" spans="2:19" ht="24.75" customHeight="1">
      <c r="B118" s="5">
        <v>108</v>
      </c>
      <c r="C118" s="262" t="s">
        <v>29</v>
      </c>
      <c r="D118" s="262"/>
      <c r="E118" s="262" t="s">
        <v>241</v>
      </c>
      <c r="F118" s="262"/>
      <c r="G118" s="262"/>
      <c r="H118" s="267" t="s">
        <v>242</v>
      </c>
      <c r="I118" s="267"/>
      <c r="J118" s="267"/>
      <c r="K118" s="6" t="s">
        <v>2</v>
      </c>
      <c r="L118" s="9">
        <v>134510</v>
      </c>
      <c r="M118" s="269">
        <v>45429.348229166666</v>
      </c>
      <c r="N118" s="269"/>
      <c r="O118" s="267" t="s">
        <v>79</v>
      </c>
      <c r="P118" s="267"/>
      <c r="Q118" s="267"/>
      <c r="R118" s="267"/>
      <c r="S118" s="6"/>
    </row>
    <row r="119" spans="2:19" ht="25.5" customHeight="1">
      <c r="B119" s="5">
        <v>109</v>
      </c>
      <c r="C119" s="262" t="s">
        <v>29</v>
      </c>
      <c r="D119" s="262"/>
      <c r="E119" s="262" t="s">
        <v>243</v>
      </c>
      <c r="F119" s="262"/>
      <c r="G119" s="262"/>
      <c r="H119" s="267" t="s">
        <v>244</v>
      </c>
      <c r="I119" s="267"/>
      <c r="J119" s="267"/>
      <c r="K119" s="6" t="s">
        <v>51</v>
      </c>
      <c r="L119" s="9">
        <v>108558</v>
      </c>
      <c r="M119" s="269">
        <v>45429.357986111107</v>
      </c>
      <c r="N119" s="269"/>
      <c r="O119" s="267" t="s">
        <v>79</v>
      </c>
      <c r="P119" s="267"/>
      <c r="Q119" s="267"/>
      <c r="R119" s="267"/>
      <c r="S119" s="6"/>
    </row>
    <row r="120" spans="2:19" ht="36" customHeight="1">
      <c r="B120" s="5">
        <v>110</v>
      </c>
      <c r="C120" s="262" t="s">
        <v>29</v>
      </c>
      <c r="D120" s="262"/>
      <c r="E120" s="262" t="s">
        <v>224</v>
      </c>
      <c r="F120" s="262"/>
      <c r="G120" s="262"/>
      <c r="H120" s="267" t="s">
        <v>225</v>
      </c>
      <c r="I120" s="267"/>
      <c r="J120" s="267"/>
      <c r="K120" s="6" t="s">
        <v>226</v>
      </c>
      <c r="L120" s="9">
        <v>255852</v>
      </c>
      <c r="M120" s="269">
        <v>45429.357990856479</v>
      </c>
      <c r="N120" s="269"/>
      <c r="O120" s="267" t="s">
        <v>45</v>
      </c>
      <c r="P120" s="267"/>
      <c r="Q120" s="267"/>
      <c r="R120" s="267"/>
      <c r="S120" s="6"/>
    </row>
    <row r="121" spans="2:19" ht="48" customHeight="1">
      <c r="B121" s="5">
        <v>111</v>
      </c>
      <c r="C121" s="262" t="s">
        <v>29</v>
      </c>
      <c r="D121" s="262"/>
      <c r="E121" s="262" t="s">
        <v>245</v>
      </c>
      <c r="F121" s="262"/>
      <c r="G121" s="262"/>
      <c r="H121" s="267" t="s">
        <v>246</v>
      </c>
      <c r="I121" s="267"/>
      <c r="J121" s="267"/>
      <c r="K121" s="6" t="s">
        <v>6</v>
      </c>
      <c r="L121" s="9">
        <v>462482</v>
      </c>
      <c r="M121" s="269">
        <v>45429.386064814811</v>
      </c>
      <c r="N121" s="269"/>
      <c r="O121" s="267" t="s">
        <v>172</v>
      </c>
      <c r="P121" s="267"/>
      <c r="Q121" s="267"/>
      <c r="R121" s="267"/>
      <c r="S121" s="6"/>
    </row>
    <row r="122" spans="2:19" ht="47.25" customHeight="1">
      <c r="B122" s="16">
        <v>112</v>
      </c>
      <c r="C122" s="280" t="s">
        <v>29</v>
      </c>
      <c r="D122" s="280"/>
      <c r="E122" s="280" t="s">
        <v>127</v>
      </c>
      <c r="F122" s="280"/>
      <c r="G122" s="280"/>
      <c r="H122" s="281" t="s">
        <v>128</v>
      </c>
      <c r="I122" s="281"/>
      <c r="J122" s="281"/>
      <c r="K122" s="12" t="s">
        <v>60</v>
      </c>
      <c r="L122" s="13">
        <v>293324</v>
      </c>
      <c r="M122" s="282">
        <v>45429.390682870369</v>
      </c>
      <c r="N122" s="282"/>
      <c r="O122" s="281" t="s">
        <v>172</v>
      </c>
      <c r="P122" s="281"/>
      <c r="Q122" s="281"/>
      <c r="R122" s="281"/>
      <c r="S122" s="12"/>
    </row>
    <row r="123" spans="2:19" ht="47.25" customHeight="1">
      <c r="B123" s="16">
        <v>113</v>
      </c>
      <c r="C123" s="280" t="s">
        <v>29</v>
      </c>
      <c r="D123" s="280"/>
      <c r="E123" s="280" t="s">
        <v>125</v>
      </c>
      <c r="F123" s="280"/>
      <c r="G123" s="280"/>
      <c r="H123" s="281" t="s">
        <v>126</v>
      </c>
      <c r="I123" s="281"/>
      <c r="J123" s="281"/>
      <c r="K123" s="12" t="s">
        <v>52</v>
      </c>
      <c r="L123" s="13">
        <v>229324</v>
      </c>
      <c r="M123" s="282">
        <v>45429.39570601852</v>
      </c>
      <c r="N123" s="282"/>
      <c r="O123" s="281" t="s">
        <v>172</v>
      </c>
      <c r="P123" s="281"/>
      <c r="Q123" s="281"/>
      <c r="R123" s="281"/>
      <c r="S123" s="12"/>
    </row>
    <row r="124" spans="2:19" ht="36" customHeight="1">
      <c r="B124" s="5">
        <v>114</v>
      </c>
      <c r="C124" s="262" t="s">
        <v>29</v>
      </c>
      <c r="D124" s="262"/>
      <c r="E124" s="262" t="s">
        <v>247</v>
      </c>
      <c r="F124" s="262"/>
      <c r="G124" s="262"/>
      <c r="H124" s="267" t="s">
        <v>248</v>
      </c>
      <c r="I124" s="267"/>
      <c r="J124" s="267"/>
      <c r="K124" s="6" t="s">
        <v>5</v>
      </c>
      <c r="L124" s="9">
        <v>193124</v>
      </c>
      <c r="M124" s="269">
        <v>45429.42833333333</v>
      </c>
      <c r="N124" s="269"/>
      <c r="O124" s="267" t="s">
        <v>75</v>
      </c>
      <c r="P124" s="267"/>
      <c r="Q124" s="267"/>
      <c r="R124" s="267"/>
      <c r="S124" s="6"/>
    </row>
    <row r="125" spans="2:19" ht="36" customHeight="1">
      <c r="B125" s="16">
        <v>115</v>
      </c>
      <c r="C125" s="280" t="s">
        <v>29</v>
      </c>
      <c r="D125" s="280"/>
      <c r="E125" s="280" t="s">
        <v>249</v>
      </c>
      <c r="F125" s="280"/>
      <c r="G125" s="280"/>
      <c r="H125" s="281" t="s">
        <v>250</v>
      </c>
      <c r="I125" s="281"/>
      <c r="J125" s="281"/>
      <c r="K125" s="12" t="s">
        <v>124</v>
      </c>
      <c r="L125" s="13">
        <v>160083</v>
      </c>
      <c r="M125" s="282">
        <v>45429.591705243052</v>
      </c>
      <c r="N125" s="282"/>
      <c r="O125" s="281" t="s">
        <v>251</v>
      </c>
      <c r="P125" s="281"/>
      <c r="Q125" s="281"/>
      <c r="R125" s="281"/>
      <c r="S125" s="12"/>
    </row>
    <row r="126" spans="2:19" ht="25.5" customHeight="1">
      <c r="B126" s="16">
        <v>116</v>
      </c>
      <c r="C126" s="280" t="s">
        <v>29</v>
      </c>
      <c r="D126" s="280"/>
      <c r="E126" s="280" t="s">
        <v>249</v>
      </c>
      <c r="F126" s="280"/>
      <c r="G126" s="280"/>
      <c r="H126" s="281" t="s">
        <v>250</v>
      </c>
      <c r="I126" s="281"/>
      <c r="J126" s="281"/>
      <c r="K126" s="12" t="s">
        <v>124</v>
      </c>
      <c r="L126" s="13">
        <v>26313</v>
      </c>
      <c r="M126" s="282">
        <v>45429.591705243052</v>
      </c>
      <c r="N126" s="282"/>
      <c r="O126" s="281" t="s">
        <v>76</v>
      </c>
      <c r="P126" s="281"/>
      <c r="Q126" s="281"/>
      <c r="R126" s="281"/>
      <c r="S126" s="12"/>
    </row>
    <row r="127" spans="2:19" ht="25.5" customHeight="1">
      <c r="B127" s="5">
        <v>117</v>
      </c>
      <c r="C127" s="262" t="s">
        <v>29</v>
      </c>
      <c r="D127" s="262"/>
      <c r="E127" s="262" t="s">
        <v>252</v>
      </c>
      <c r="F127" s="262"/>
      <c r="G127" s="262"/>
      <c r="H127" s="267" t="s">
        <v>253</v>
      </c>
      <c r="I127" s="267"/>
      <c r="J127" s="267"/>
      <c r="K127" s="6" t="s">
        <v>124</v>
      </c>
      <c r="L127" s="9">
        <v>54013</v>
      </c>
      <c r="M127" s="269">
        <v>45429.592870370368</v>
      </c>
      <c r="N127" s="269"/>
      <c r="O127" s="267" t="s">
        <v>76</v>
      </c>
      <c r="P127" s="267"/>
      <c r="Q127" s="267"/>
      <c r="R127" s="267"/>
      <c r="S127" s="6"/>
    </row>
    <row r="128" spans="2:19" ht="36" customHeight="1">
      <c r="B128" s="5">
        <v>118</v>
      </c>
      <c r="C128" s="262" t="s">
        <v>29</v>
      </c>
      <c r="D128" s="262"/>
      <c r="E128" s="262" t="s">
        <v>254</v>
      </c>
      <c r="F128" s="262"/>
      <c r="G128" s="262"/>
      <c r="H128" s="267" t="s">
        <v>255</v>
      </c>
      <c r="I128" s="267"/>
      <c r="J128" s="267"/>
      <c r="K128" s="6" t="s">
        <v>5</v>
      </c>
      <c r="L128" s="9">
        <v>145125</v>
      </c>
      <c r="M128" s="269">
        <v>45429.646319444444</v>
      </c>
      <c r="N128" s="269"/>
      <c r="O128" s="267" t="s">
        <v>75</v>
      </c>
      <c r="P128" s="267"/>
      <c r="Q128" s="267"/>
      <c r="R128" s="267"/>
      <c r="S128" s="6"/>
    </row>
    <row r="129" spans="2:19" ht="24.75" customHeight="1">
      <c r="B129" s="5">
        <v>119</v>
      </c>
      <c r="C129" s="262" t="s">
        <v>29</v>
      </c>
      <c r="D129" s="262"/>
      <c r="E129" s="262" t="s">
        <v>256</v>
      </c>
      <c r="F129" s="262"/>
      <c r="G129" s="262"/>
      <c r="H129" s="267" t="s">
        <v>257</v>
      </c>
      <c r="I129" s="267"/>
      <c r="J129" s="267"/>
      <c r="K129" s="6" t="s">
        <v>2</v>
      </c>
      <c r="L129" s="9">
        <v>257610</v>
      </c>
      <c r="M129" s="269">
        <v>45429.646319444444</v>
      </c>
      <c r="N129" s="269"/>
      <c r="O129" s="267" t="s">
        <v>76</v>
      </c>
      <c r="P129" s="267"/>
      <c r="Q129" s="267"/>
      <c r="R129" s="267"/>
      <c r="S129" s="6"/>
    </row>
    <row r="130" spans="2:19" ht="36" customHeight="1">
      <c r="B130" s="5">
        <v>120</v>
      </c>
      <c r="C130" s="262" t="s">
        <v>29</v>
      </c>
      <c r="D130" s="262"/>
      <c r="E130" s="262" t="s">
        <v>258</v>
      </c>
      <c r="F130" s="262"/>
      <c r="G130" s="262"/>
      <c r="H130" s="267" t="s">
        <v>259</v>
      </c>
      <c r="I130" s="267"/>
      <c r="J130" s="267"/>
      <c r="K130" s="6" t="s">
        <v>62</v>
      </c>
      <c r="L130" s="9">
        <v>171681</v>
      </c>
      <c r="M130" s="269">
        <v>45429.659345567125</v>
      </c>
      <c r="N130" s="269"/>
      <c r="O130" s="267" t="s">
        <v>45</v>
      </c>
      <c r="P130" s="267"/>
      <c r="Q130" s="267"/>
      <c r="R130" s="267"/>
      <c r="S130" s="6"/>
    </row>
    <row r="131" spans="2:19" ht="58.5" customHeight="1">
      <c r="B131" s="5">
        <v>121</v>
      </c>
      <c r="C131" s="262" t="s">
        <v>29</v>
      </c>
      <c r="D131" s="262"/>
      <c r="E131" s="262" t="s">
        <v>258</v>
      </c>
      <c r="F131" s="262"/>
      <c r="G131" s="262"/>
      <c r="H131" s="267" t="s">
        <v>259</v>
      </c>
      <c r="I131" s="267"/>
      <c r="J131" s="267"/>
      <c r="K131" s="6" t="s">
        <v>62</v>
      </c>
      <c r="L131" s="9">
        <v>496339</v>
      </c>
      <c r="M131" s="269">
        <v>45429.659345567125</v>
      </c>
      <c r="N131" s="269"/>
      <c r="O131" s="267" t="s">
        <v>35</v>
      </c>
      <c r="P131" s="267"/>
      <c r="Q131" s="267"/>
      <c r="R131" s="267"/>
      <c r="S131" s="6"/>
    </row>
    <row r="132" spans="2:19" ht="25.5" customHeight="1">
      <c r="B132" s="5">
        <v>122</v>
      </c>
      <c r="C132" s="262" t="s">
        <v>29</v>
      </c>
      <c r="D132" s="262"/>
      <c r="E132" s="262" t="s">
        <v>258</v>
      </c>
      <c r="F132" s="262"/>
      <c r="G132" s="262"/>
      <c r="H132" s="267" t="s">
        <v>259</v>
      </c>
      <c r="I132" s="267"/>
      <c r="J132" s="267"/>
      <c r="K132" s="6" t="s">
        <v>62</v>
      </c>
      <c r="L132" s="9">
        <v>50962</v>
      </c>
      <c r="M132" s="269">
        <v>45429.659345567125</v>
      </c>
      <c r="N132" s="269"/>
      <c r="O132" s="267" t="s">
        <v>36</v>
      </c>
      <c r="P132" s="267"/>
      <c r="Q132" s="267"/>
      <c r="R132" s="267"/>
      <c r="S132" s="6"/>
    </row>
    <row r="133" spans="2:19" s="7" customFormat="1" ht="18" customHeight="1">
      <c r="B133" s="5">
        <v>123</v>
      </c>
      <c r="C133" s="283" t="s">
        <v>29</v>
      </c>
      <c r="D133" s="283"/>
      <c r="E133" s="283" t="s">
        <v>258</v>
      </c>
      <c r="F133" s="283"/>
      <c r="G133" s="283"/>
      <c r="H133" s="284" t="s">
        <v>259</v>
      </c>
      <c r="I133" s="284"/>
      <c r="J133" s="284"/>
      <c r="K133" s="8" t="s">
        <v>62</v>
      </c>
      <c r="L133" s="9">
        <v>597018</v>
      </c>
      <c r="M133" s="285">
        <v>45429.659345567125</v>
      </c>
      <c r="N133" s="285"/>
      <c r="O133" s="284" t="s">
        <v>165</v>
      </c>
      <c r="P133" s="284"/>
      <c r="Q133" s="284"/>
      <c r="R133" s="284"/>
      <c r="S133" s="8"/>
    </row>
    <row r="134" spans="2:19" ht="25.5" customHeight="1">
      <c r="B134" s="5">
        <v>124</v>
      </c>
      <c r="C134" s="262" t="s">
        <v>29</v>
      </c>
      <c r="D134" s="262"/>
      <c r="E134" s="262" t="s">
        <v>260</v>
      </c>
      <c r="F134" s="262"/>
      <c r="G134" s="262"/>
      <c r="H134" s="267" t="s">
        <v>261</v>
      </c>
      <c r="I134" s="267"/>
      <c r="J134" s="267"/>
      <c r="K134" s="6" t="s">
        <v>262</v>
      </c>
      <c r="L134" s="9">
        <v>199130</v>
      </c>
      <c r="M134" s="269">
        <v>45432.363020833334</v>
      </c>
      <c r="N134" s="269"/>
      <c r="O134" s="267" t="s">
        <v>76</v>
      </c>
      <c r="P134" s="267"/>
      <c r="Q134" s="267"/>
      <c r="R134" s="267"/>
      <c r="S134" s="6"/>
    </row>
    <row r="135" spans="2:19" ht="24.75" customHeight="1">
      <c r="B135" s="5">
        <v>125</v>
      </c>
      <c r="C135" s="262" t="s">
        <v>29</v>
      </c>
      <c r="D135" s="262"/>
      <c r="E135" s="262" t="s">
        <v>263</v>
      </c>
      <c r="F135" s="262"/>
      <c r="G135" s="262"/>
      <c r="H135" s="267" t="s">
        <v>264</v>
      </c>
      <c r="I135" s="267"/>
      <c r="J135" s="267"/>
      <c r="K135" s="6" t="s">
        <v>5</v>
      </c>
      <c r="L135" s="9">
        <v>200000</v>
      </c>
      <c r="M135" s="269">
        <v>45432.417627314811</v>
      </c>
      <c r="N135" s="269"/>
      <c r="O135" s="267" t="s">
        <v>76</v>
      </c>
      <c r="P135" s="267"/>
      <c r="Q135" s="267"/>
      <c r="R135" s="267"/>
      <c r="S135" s="6"/>
    </row>
    <row r="136" spans="2:19" ht="36" customHeight="1">
      <c r="B136" s="5">
        <v>126</v>
      </c>
      <c r="C136" s="262" t="s">
        <v>29</v>
      </c>
      <c r="D136" s="262"/>
      <c r="E136" s="262" t="s">
        <v>265</v>
      </c>
      <c r="F136" s="262"/>
      <c r="G136" s="262"/>
      <c r="H136" s="267" t="s">
        <v>266</v>
      </c>
      <c r="I136" s="267"/>
      <c r="J136" s="267"/>
      <c r="K136" s="6" t="s">
        <v>32</v>
      </c>
      <c r="L136" s="9">
        <v>200000</v>
      </c>
      <c r="M136" s="269">
        <v>45433.4055787037</v>
      </c>
      <c r="N136" s="269"/>
      <c r="O136" s="267" t="s">
        <v>267</v>
      </c>
      <c r="P136" s="267"/>
      <c r="Q136" s="267"/>
      <c r="R136" s="267"/>
      <c r="S136" s="6"/>
    </row>
    <row r="137" spans="2:19" ht="36" customHeight="1">
      <c r="B137" s="16">
        <v>127</v>
      </c>
      <c r="C137" s="280" t="s">
        <v>29</v>
      </c>
      <c r="D137" s="280"/>
      <c r="E137" s="280" t="s">
        <v>268</v>
      </c>
      <c r="F137" s="280"/>
      <c r="G137" s="280"/>
      <c r="H137" s="281" t="s">
        <v>269</v>
      </c>
      <c r="I137" s="281"/>
      <c r="J137" s="281"/>
      <c r="K137" s="12" t="s">
        <v>63</v>
      </c>
      <c r="L137" s="13">
        <v>259913</v>
      </c>
      <c r="M137" s="282">
        <v>45433.409884259258</v>
      </c>
      <c r="N137" s="282"/>
      <c r="O137" s="281" t="s">
        <v>45</v>
      </c>
      <c r="P137" s="281"/>
      <c r="Q137" s="281"/>
      <c r="R137" s="281"/>
      <c r="S137" s="12"/>
    </row>
    <row r="138" spans="2:19" ht="58.5" customHeight="1">
      <c r="B138" s="16">
        <v>128</v>
      </c>
      <c r="C138" s="280" t="s">
        <v>29</v>
      </c>
      <c r="D138" s="280"/>
      <c r="E138" s="280" t="s">
        <v>268</v>
      </c>
      <c r="F138" s="280"/>
      <c r="G138" s="280"/>
      <c r="H138" s="281" t="s">
        <v>269</v>
      </c>
      <c r="I138" s="281"/>
      <c r="J138" s="281"/>
      <c r="K138" s="12" t="s">
        <v>63</v>
      </c>
      <c r="L138" s="13">
        <v>296542</v>
      </c>
      <c r="M138" s="282">
        <v>45433.409884259258</v>
      </c>
      <c r="N138" s="282"/>
      <c r="O138" s="281" t="s">
        <v>35</v>
      </c>
      <c r="P138" s="281"/>
      <c r="Q138" s="281"/>
      <c r="R138" s="281"/>
      <c r="S138" s="12"/>
    </row>
    <row r="139" spans="2:19" ht="25.5" customHeight="1">
      <c r="B139" s="5">
        <v>129</v>
      </c>
      <c r="C139" s="262" t="s">
        <v>29</v>
      </c>
      <c r="D139" s="262"/>
      <c r="E139" s="262" t="s">
        <v>268</v>
      </c>
      <c r="F139" s="262"/>
      <c r="G139" s="262"/>
      <c r="H139" s="267" t="s">
        <v>269</v>
      </c>
      <c r="I139" s="267"/>
      <c r="J139" s="267"/>
      <c r="K139" s="6" t="s">
        <v>63</v>
      </c>
      <c r="L139" s="9">
        <v>57173</v>
      </c>
      <c r="M139" s="269">
        <v>45433.414768518516</v>
      </c>
      <c r="N139" s="269"/>
      <c r="O139" s="267" t="s">
        <v>36</v>
      </c>
      <c r="P139" s="267"/>
      <c r="Q139" s="267"/>
      <c r="R139" s="267"/>
      <c r="S139" s="6"/>
    </row>
    <row r="140" spans="2:19" ht="57.75" customHeight="1">
      <c r="B140" s="5">
        <v>130</v>
      </c>
      <c r="C140" s="262" t="s">
        <v>29</v>
      </c>
      <c r="D140" s="262"/>
      <c r="E140" s="262" t="s">
        <v>268</v>
      </c>
      <c r="F140" s="262"/>
      <c r="G140" s="262"/>
      <c r="H140" s="267" t="s">
        <v>269</v>
      </c>
      <c r="I140" s="267"/>
      <c r="J140" s="267"/>
      <c r="K140" s="6" t="s">
        <v>63</v>
      </c>
      <c r="L140" s="9">
        <v>282735</v>
      </c>
      <c r="M140" s="269">
        <v>45433.415347222217</v>
      </c>
      <c r="N140" s="269"/>
      <c r="O140" s="267" t="s">
        <v>165</v>
      </c>
      <c r="P140" s="267"/>
      <c r="Q140" s="267"/>
      <c r="R140" s="267"/>
      <c r="S140" s="6"/>
    </row>
    <row r="141" spans="2:19" ht="25.5" customHeight="1">
      <c r="B141" s="16">
        <v>131</v>
      </c>
      <c r="C141" s="280" t="s">
        <v>29</v>
      </c>
      <c r="D141" s="280"/>
      <c r="E141" s="280" t="s">
        <v>270</v>
      </c>
      <c r="F141" s="280"/>
      <c r="G141" s="280"/>
      <c r="H141" s="281" t="s">
        <v>271</v>
      </c>
      <c r="I141" s="281"/>
      <c r="J141" s="281"/>
      <c r="K141" s="12" t="s">
        <v>4</v>
      </c>
      <c r="L141" s="13">
        <v>199500</v>
      </c>
      <c r="M141" s="282">
        <v>45433.426388888889</v>
      </c>
      <c r="N141" s="282"/>
      <c r="O141" s="281" t="s">
        <v>76</v>
      </c>
      <c r="P141" s="281"/>
      <c r="Q141" s="281"/>
      <c r="R141" s="281"/>
      <c r="S141" s="12"/>
    </row>
    <row r="142" spans="2:19" ht="36" customHeight="1">
      <c r="B142" s="16">
        <v>132</v>
      </c>
      <c r="C142" s="280" t="s">
        <v>29</v>
      </c>
      <c r="D142" s="280"/>
      <c r="E142" s="280" t="s">
        <v>272</v>
      </c>
      <c r="F142" s="280"/>
      <c r="G142" s="280"/>
      <c r="H142" s="281" t="s">
        <v>273</v>
      </c>
      <c r="I142" s="281"/>
      <c r="J142" s="281"/>
      <c r="K142" s="12" t="s">
        <v>5</v>
      </c>
      <c r="L142" s="13">
        <v>143735</v>
      </c>
      <c r="M142" s="282">
        <v>45433.600219907406</v>
      </c>
      <c r="N142" s="282"/>
      <c r="O142" s="281" t="s">
        <v>267</v>
      </c>
      <c r="P142" s="281"/>
      <c r="Q142" s="281"/>
      <c r="R142" s="281"/>
      <c r="S142" s="12"/>
    </row>
    <row r="143" spans="2:19" ht="25.5" customHeight="1">
      <c r="B143" s="5">
        <v>133</v>
      </c>
      <c r="C143" s="262" t="s">
        <v>29</v>
      </c>
      <c r="D143" s="262"/>
      <c r="E143" s="262" t="s">
        <v>199</v>
      </c>
      <c r="F143" s="262"/>
      <c r="G143" s="262"/>
      <c r="H143" s="267" t="s">
        <v>200</v>
      </c>
      <c r="I143" s="267"/>
      <c r="J143" s="267"/>
      <c r="K143" s="6" t="s">
        <v>5</v>
      </c>
      <c r="L143" s="9">
        <v>149000</v>
      </c>
      <c r="M143" s="269">
        <v>45433.622911655089</v>
      </c>
      <c r="N143" s="269"/>
      <c r="O143" s="267" t="s">
        <v>76</v>
      </c>
      <c r="P143" s="267"/>
      <c r="Q143" s="267"/>
      <c r="R143" s="267"/>
      <c r="S143" s="6"/>
    </row>
    <row r="144" spans="2:19" ht="24.75" customHeight="1">
      <c r="B144" s="5">
        <v>134</v>
      </c>
      <c r="C144" s="262" t="s">
        <v>29</v>
      </c>
      <c r="D144" s="262"/>
      <c r="E144" s="262" t="s">
        <v>274</v>
      </c>
      <c r="F144" s="262"/>
      <c r="G144" s="262"/>
      <c r="H144" s="267" t="s">
        <v>275</v>
      </c>
      <c r="I144" s="267"/>
      <c r="J144" s="267"/>
      <c r="K144" s="6" t="s">
        <v>41</v>
      </c>
      <c r="L144" s="9">
        <v>250000</v>
      </c>
      <c r="M144" s="269">
        <v>45433.622911655089</v>
      </c>
      <c r="N144" s="269"/>
      <c r="O144" s="267" t="s">
        <v>79</v>
      </c>
      <c r="P144" s="267"/>
      <c r="Q144" s="267"/>
      <c r="R144" s="267"/>
      <c r="S144" s="6"/>
    </row>
    <row r="145" spans="2:19" ht="25.5" customHeight="1">
      <c r="B145" s="5">
        <v>135</v>
      </c>
      <c r="C145" s="262" t="s">
        <v>29</v>
      </c>
      <c r="D145" s="262"/>
      <c r="E145" s="262" t="s">
        <v>276</v>
      </c>
      <c r="F145" s="262"/>
      <c r="G145" s="262"/>
      <c r="H145" s="267" t="s">
        <v>277</v>
      </c>
      <c r="I145" s="267"/>
      <c r="J145" s="267"/>
      <c r="K145" s="6" t="s">
        <v>37</v>
      </c>
      <c r="L145" s="9">
        <v>133208</v>
      </c>
      <c r="M145" s="269">
        <v>45433.627191898144</v>
      </c>
      <c r="N145" s="269"/>
      <c r="O145" s="267" t="s">
        <v>76</v>
      </c>
      <c r="P145" s="267"/>
      <c r="Q145" s="267"/>
      <c r="R145" s="267"/>
      <c r="S145" s="6"/>
    </row>
    <row r="146" spans="2:19" ht="36" customHeight="1">
      <c r="B146" s="5">
        <v>136</v>
      </c>
      <c r="C146" s="262" t="s">
        <v>29</v>
      </c>
      <c r="D146" s="262"/>
      <c r="E146" s="262" t="s">
        <v>278</v>
      </c>
      <c r="F146" s="262"/>
      <c r="G146" s="262"/>
      <c r="H146" s="267" t="s">
        <v>279</v>
      </c>
      <c r="I146" s="267"/>
      <c r="J146" s="267"/>
      <c r="K146" s="6" t="s">
        <v>55</v>
      </c>
      <c r="L146" s="9">
        <v>561000</v>
      </c>
      <c r="M146" s="269">
        <v>45434.707886192125</v>
      </c>
      <c r="N146" s="269"/>
      <c r="O146" s="267" t="s">
        <v>267</v>
      </c>
      <c r="P146" s="267"/>
      <c r="Q146" s="267"/>
      <c r="R146" s="267"/>
      <c r="S146" s="6"/>
    </row>
    <row r="147" spans="2:19" ht="25.5" customHeight="1">
      <c r="B147" s="5">
        <v>137</v>
      </c>
      <c r="C147" s="262" t="s">
        <v>29</v>
      </c>
      <c r="D147" s="262"/>
      <c r="E147" s="262" t="s">
        <v>280</v>
      </c>
      <c r="F147" s="262"/>
      <c r="G147" s="262"/>
      <c r="H147" s="267" t="s">
        <v>281</v>
      </c>
      <c r="I147" s="267"/>
      <c r="J147" s="267"/>
      <c r="K147" s="6" t="s">
        <v>34</v>
      </c>
      <c r="L147" s="9">
        <v>98759</v>
      </c>
      <c r="M147" s="269">
        <v>45434.707886192125</v>
      </c>
      <c r="N147" s="269"/>
      <c r="O147" s="267" t="s">
        <v>76</v>
      </c>
      <c r="P147" s="267"/>
      <c r="Q147" s="267"/>
      <c r="R147" s="267"/>
      <c r="S147" s="6"/>
    </row>
    <row r="148" spans="2:19" ht="24.75" customHeight="1">
      <c r="B148" s="5">
        <v>138</v>
      </c>
      <c r="C148" s="262" t="s">
        <v>29</v>
      </c>
      <c r="D148" s="262"/>
      <c r="E148" s="262" t="s">
        <v>189</v>
      </c>
      <c r="F148" s="262"/>
      <c r="G148" s="262"/>
      <c r="H148" s="267" t="s">
        <v>190</v>
      </c>
      <c r="I148" s="267"/>
      <c r="J148" s="267"/>
      <c r="K148" s="6" t="s">
        <v>59</v>
      </c>
      <c r="L148" s="9">
        <v>12736</v>
      </c>
      <c r="M148" s="269">
        <v>45434.707886192125</v>
      </c>
      <c r="N148" s="269"/>
      <c r="O148" s="267" t="s">
        <v>282</v>
      </c>
      <c r="P148" s="267"/>
      <c r="Q148" s="267"/>
      <c r="R148" s="267"/>
      <c r="S148" s="6"/>
    </row>
    <row r="149" spans="2:19" ht="24.75" customHeight="1">
      <c r="B149" s="5">
        <v>139</v>
      </c>
      <c r="C149" s="262" t="s">
        <v>29</v>
      </c>
      <c r="D149" s="262"/>
      <c r="E149" s="262" t="s">
        <v>189</v>
      </c>
      <c r="F149" s="262"/>
      <c r="G149" s="262"/>
      <c r="H149" s="267" t="s">
        <v>190</v>
      </c>
      <c r="I149" s="267"/>
      <c r="J149" s="267"/>
      <c r="K149" s="6" t="s">
        <v>59</v>
      </c>
      <c r="L149" s="9">
        <v>22157</v>
      </c>
      <c r="M149" s="269">
        <v>45434.707886192125</v>
      </c>
      <c r="N149" s="269"/>
      <c r="O149" s="267" t="s">
        <v>283</v>
      </c>
      <c r="P149" s="267"/>
      <c r="Q149" s="267"/>
      <c r="R149" s="267"/>
      <c r="S149" s="6"/>
    </row>
    <row r="150" spans="2:19" ht="24.75" customHeight="1">
      <c r="B150" s="5">
        <v>140</v>
      </c>
      <c r="C150" s="262" t="s">
        <v>29</v>
      </c>
      <c r="D150" s="262"/>
      <c r="E150" s="262" t="s">
        <v>189</v>
      </c>
      <c r="F150" s="262"/>
      <c r="G150" s="262"/>
      <c r="H150" s="267" t="s">
        <v>190</v>
      </c>
      <c r="I150" s="267"/>
      <c r="J150" s="267"/>
      <c r="K150" s="6" t="s">
        <v>59</v>
      </c>
      <c r="L150" s="9">
        <v>135883</v>
      </c>
      <c r="M150" s="269">
        <v>45434.707886192125</v>
      </c>
      <c r="N150" s="269"/>
      <c r="O150" s="286" t="s">
        <v>42</v>
      </c>
      <c r="P150" s="287"/>
      <c r="Q150" s="287"/>
      <c r="R150" s="281"/>
      <c r="S150" s="6"/>
    </row>
    <row r="151" spans="2:19" ht="24.75" customHeight="1">
      <c r="B151" s="5">
        <v>141</v>
      </c>
      <c r="C151" s="262" t="s">
        <v>29</v>
      </c>
      <c r="D151" s="262"/>
      <c r="E151" s="262" t="s">
        <v>284</v>
      </c>
      <c r="F151" s="262"/>
      <c r="G151" s="262"/>
      <c r="H151" s="267" t="s">
        <v>285</v>
      </c>
      <c r="I151" s="267"/>
      <c r="J151" s="267"/>
      <c r="K151" s="6" t="s">
        <v>286</v>
      </c>
      <c r="L151" s="9">
        <v>102345</v>
      </c>
      <c r="M151" s="269">
        <v>45435.33390046296</v>
      </c>
      <c r="N151" s="269"/>
      <c r="O151" s="267" t="s">
        <v>66</v>
      </c>
      <c r="P151" s="267"/>
      <c r="Q151" s="267"/>
      <c r="R151" s="267"/>
      <c r="S151" s="6"/>
    </row>
    <row r="152" spans="2:19" ht="25.5" customHeight="1">
      <c r="B152" s="5">
        <v>142</v>
      </c>
      <c r="C152" s="262" t="s">
        <v>29</v>
      </c>
      <c r="D152" s="262"/>
      <c r="E152" s="262" t="s">
        <v>284</v>
      </c>
      <c r="F152" s="262"/>
      <c r="G152" s="262"/>
      <c r="H152" s="267" t="s">
        <v>285</v>
      </c>
      <c r="I152" s="267"/>
      <c r="J152" s="267"/>
      <c r="K152" s="6" t="s">
        <v>286</v>
      </c>
      <c r="L152" s="9">
        <v>50069</v>
      </c>
      <c r="M152" s="269">
        <v>45435.33390046296</v>
      </c>
      <c r="N152" s="269"/>
      <c r="O152" s="267" t="s">
        <v>36</v>
      </c>
      <c r="P152" s="267"/>
      <c r="Q152" s="267"/>
      <c r="R152" s="267"/>
      <c r="S152" s="6"/>
    </row>
    <row r="153" spans="2:19" ht="57.75" customHeight="1">
      <c r="B153" s="16">
        <v>143</v>
      </c>
      <c r="C153" s="280" t="s">
        <v>29</v>
      </c>
      <c r="D153" s="280"/>
      <c r="E153" s="280" t="s">
        <v>284</v>
      </c>
      <c r="F153" s="280"/>
      <c r="G153" s="280"/>
      <c r="H153" s="281" t="s">
        <v>285</v>
      </c>
      <c r="I153" s="281"/>
      <c r="J153" s="281"/>
      <c r="K153" s="12" t="s">
        <v>286</v>
      </c>
      <c r="L153" s="13">
        <v>452269</v>
      </c>
      <c r="M153" s="282">
        <v>45435.33390046296</v>
      </c>
      <c r="N153" s="282"/>
      <c r="O153" s="281" t="s">
        <v>165</v>
      </c>
      <c r="P153" s="281"/>
      <c r="Q153" s="281"/>
      <c r="R153" s="281"/>
      <c r="S153" s="12"/>
    </row>
    <row r="154" spans="2:19" ht="58.5" customHeight="1">
      <c r="B154" s="16">
        <v>144</v>
      </c>
      <c r="C154" s="280" t="s">
        <v>29</v>
      </c>
      <c r="D154" s="280"/>
      <c r="E154" s="280" t="s">
        <v>287</v>
      </c>
      <c r="F154" s="280"/>
      <c r="G154" s="280"/>
      <c r="H154" s="281" t="s">
        <v>288</v>
      </c>
      <c r="I154" s="281"/>
      <c r="J154" s="281"/>
      <c r="K154" s="12" t="s">
        <v>286</v>
      </c>
      <c r="L154" s="13">
        <v>459175</v>
      </c>
      <c r="M154" s="282">
        <v>45435.33390046296</v>
      </c>
      <c r="N154" s="282"/>
      <c r="O154" s="281" t="s">
        <v>165</v>
      </c>
      <c r="P154" s="281"/>
      <c r="Q154" s="281"/>
      <c r="R154" s="281"/>
      <c r="S154" s="12"/>
    </row>
    <row r="155" spans="2:19" ht="25.5" customHeight="1">
      <c r="B155" s="5">
        <v>145</v>
      </c>
      <c r="C155" s="262" t="s">
        <v>29</v>
      </c>
      <c r="D155" s="262"/>
      <c r="E155" s="262" t="s">
        <v>130</v>
      </c>
      <c r="F155" s="262"/>
      <c r="G155" s="262"/>
      <c r="H155" s="267" t="s">
        <v>131</v>
      </c>
      <c r="I155" s="267"/>
      <c r="J155" s="267"/>
      <c r="K155" s="6" t="s">
        <v>64</v>
      </c>
      <c r="L155" s="9">
        <v>28354</v>
      </c>
      <c r="M155" s="269">
        <v>45435.395428240736</v>
      </c>
      <c r="N155" s="269"/>
      <c r="O155" s="267" t="s">
        <v>66</v>
      </c>
      <c r="P155" s="267"/>
      <c r="Q155" s="267"/>
      <c r="R155" s="267"/>
      <c r="S155" s="6"/>
    </row>
    <row r="156" spans="2:19" ht="25.5" customHeight="1">
      <c r="B156" s="5">
        <v>146</v>
      </c>
      <c r="C156" s="262" t="s">
        <v>29</v>
      </c>
      <c r="D156" s="262"/>
      <c r="E156" s="262" t="s">
        <v>130</v>
      </c>
      <c r="F156" s="262"/>
      <c r="G156" s="262"/>
      <c r="H156" s="267" t="s">
        <v>131</v>
      </c>
      <c r="I156" s="267"/>
      <c r="J156" s="267"/>
      <c r="K156" s="6" t="s">
        <v>64</v>
      </c>
      <c r="L156" s="9">
        <v>68246</v>
      </c>
      <c r="M156" s="269">
        <v>45435.395428240736</v>
      </c>
      <c r="N156" s="269"/>
      <c r="O156" s="267" t="s">
        <v>36</v>
      </c>
      <c r="P156" s="267"/>
      <c r="Q156" s="267"/>
      <c r="R156" s="267"/>
      <c r="S156" s="6"/>
    </row>
    <row r="157" spans="2:19" ht="57.75" customHeight="1">
      <c r="B157" s="16">
        <v>147</v>
      </c>
      <c r="C157" s="280" t="s">
        <v>29</v>
      </c>
      <c r="D157" s="280"/>
      <c r="E157" s="280" t="s">
        <v>130</v>
      </c>
      <c r="F157" s="280"/>
      <c r="G157" s="280"/>
      <c r="H157" s="281" t="s">
        <v>131</v>
      </c>
      <c r="I157" s="281"/>
      <c r="J157" s="281"/>
      <c r="K157" s="12" t="s">
        <v>64</v>
      </c>
      <c r="L157" s="13">
        <v>319875</v>
      </c>
      <c r="M157" s="282">
        <v>45435.395428240736</v>
      </c>
      <c r="N157" s="282"/>
      <c r="O157" s="281" t="s">
        <v>165</v>
      </c>
      <c r="P157" s="281"/>
      <c r="Q157" s="281"/>
      <c r="R157" s="281"/>
      <c r="S157" s="12"/>
    </row>
    <row r="158" spans="2:19" ht="36" customHeight="1">
      <c r="B158" s="16">
        <v>148</v>
      </c>
      <c r="C158" s="280" t="s">
        <v>29</v>
      </c>
      <c r="D158" s="280"/>
      <c r="E158" s="280" t="s">
        <v>289</v>
      </c>
      <c r="F158" s="280"/>
      <c r="G158" s="280"/>
      <c r="H158" s="281" t="s">
        <v>290</v>
      </c>
      <c r="I158" s="281"/>
      <c r="J158" s="281"/>
      <c r="K158" s="12" t="s">
        <v>226</v>
      </c>
      <c r="L158" s="13">
        <v>528940</v>
      </c>
      <c r="M158" s="282">
        <v>45435.707886192125</v>
      </c>
      <c r="N158" s="282"/>
      <c r="O158" s="281" t="s">
        <v>81</v>
      </c>
      <c r="P158" s="281"/>
      <c r="Q158" s="281"/>
      <c r="R158" s="281"/>
      <c r="S158" s="12"/>
    </row>
    <row r="159" spans="2:19" ht="58.5" customHeight="1">
      <c r="B159" s="5">
        <v>149</v>
      </c>
      <c r="C159" s="262" t="s">
        <v>29</v>
      </c>
      <c r="D159" s="262"/>
      <c r="E159" s="262" t="s">
        <v>289</v>
      </c>
      <c r="F159" s="262"/>
      <c r="G159" s="262"/>
      <c r="H159" s="267" t="s">
        <v>290</v>
      </c>
      <c r="I159" s="267"/>
      <c r="J159" s="267"/>
      <c r="K159" s="6" t="s">
        <v>226</v>
      </c>
      <c r="L159" s="9">
        <v>625292</v>
      </c>
      <c r="M159" s="269">
        <v>45435.707886192125</v>
      </c>
      <c r="N159" s="269"/>
      <c r="O159" s="267" t="s">
        <v>35</v>
      </c>
      <c r="P159" s="267"/>
      <c r="Q159" s="267"/>
      <c r="R159" s="267"/>
      <c r="S159" s="6"/>
    </row>
    <row r="160" spans="2:19" ht="25.5" customHeight="1">
      <c r="B160" s="5">
        <v>150</v>
      </c>
      <c r="C160" s="262" t="s">
        <v>29</v>
      </c>
      <c r="D160" s="262"/>
      <c r="E160" s="262" t="s">
        <v>289</v>
      </c>
      <c r="F160" s="262"/>
      <c r="G160" s="262"/>
      <c r="H160" s="267" t="s">
        <v>290</v>
      </c>
      <c r="I160" s="267"/>
      <c r="J160" s="267"/>
      <c r="K160" s="6" t="s">
        <v>226</v>
      </c>
      <c r="L160" s="9">
        <v>121086</v>
      </c>
      <c r="M160" s="269">
        <v>45435.707886192125</v>
      </c>
      <c r="N160" s="269"/>
      <c r="O160" s="267" t="s">
        <v>291</v>
      </c>
      <c r="P160" s="267"/>
      <c r="Q160" s="267"/>
      <c r="R160" s="267"/>
      <c r="S160" s="6"/>
    </row>
    <row r="161" spans="2:19" ht="24.75" customHeight="1">
      <c r="B161" s="5">
        <v>151</v>
      </c>
      <c r="C161" s="262" t="s">
        <v>29</v>
      </c>
      <c r="D161" s="262"/>
      <c r="E161" s="262" t="s">
        <v>289</v>
      </c>
      <c r="F161" s="262"/>
      <c r="G161" s="262"/>
      <c r="H161" s="267" t="s">
        <v>290</v>
      </c>
      <c r="I161" s="267"/>
      <c r="J161" s="267"/>
      <c r="K161" s="6" t="s">
        <v>226</v>
      </c>
      <c r="L161" s="9">
        <v>5682</v>
      </c>
      <c r="M161" s="269">
        <v>45435.707886192125</v>
      </c>
      <c r="N161" s="269"/>
      <c r="O161" s="267" t="s">
        <v>292</v>
      </c>
      <c r="P161" s="267"/>
      <c r="Q161" s="267"/>
      <c r="R161" s="267"/>
      <c r="S161" s="6"/>
    </row>
    <row r="162" spans="2:19" ht="25.5" customHeight="1">
      <c r="B162" s="5">
        <v>152</v>
      </c>
      <c r="C162" s="262" t="s">
        <v>29</v>
      </c>
      <c r="D162" s="262"/>
      <c r="E162" s="262" t="s">
        <v>293</v>
      </c>
      <c r="F162" s="262"/>
      <c r="G162" s="262"/>
      <c r="H162" s="267" t="s">
        <v>294</v>
      </c>
      <c r="I162" s="267"/>
      <c r="J162" s="267"/>
      <c r="K162" s="6" t="s">
        <v>32</v>
      </c>
      <c r="L162" s="9">
        <v>98759</v>
      </c>
      <c r="M162" s="269">
        <v>45435.707886192125</v>
      </c>
      <c r="N162" s="269"/>
      <c r="O162" s="267" t="s">
        <v>79</v>
      </c>
      <c r="P162" s="267"/>
      <c r="Q162" s="267"/>
      <c r="R162" s="267"/>
      <c r="S162" s="6"/>
    </row>
    <row r="163" spans="2:19" ht="36" customHeight="1">
      <c r="B163" s="5">
        <v>153</v>
      </c>
      <c r="C163" s="262" t="s">
        <v>29</v>
      </c>
      <c r="D163" s="262"/>
      <c r="E163" s="262" t="s">
        <v>146</v>
      </c>
      <c r="F163" s="262"/>
      <c r="G163" s="262"/>
      <c r="H163" s="267" t="s">
        <v>147</v>
      </c>
      <c r="I163" s="267"/>
      <c r="J163" s="267"/>
      <c r="K163" s="6" t="s">
        <v>51</v>
      </c>
      <c r="L163" s="9">
        <v>247382</v>
      </c>
      <c r="M163" s="269">
        <v>45439.348726851851</v>
      </c>
      <c r="N163" s="269"/>
      <c r="O163" s="267" t="s">
        <v>45</v>
      </c>
      <c r="P163" s="267"/>
      <c r="Q163" s="267"/>
      <c r="R163" s="267"/>
      <c r="S163" s="6"/>
    </row>
    <row r="164" spans="2:19" ht="58.5" customHeight="1">
      <c r="B164" s="5">
        <v>154</v>
      </c>
      <c r="C164" s="262" t="s">
        <v>29</v>
      </c>
      <c r="D164" s="262"/>
      <c r="E164" s="262" t="s">
        <v>146</v>
      </c>
      <c r="F164" s="262"/>
      <c r="G164" s="262"/>
      <c r="H164" s="267" t="s">
        <v>147</v>
      </c>
      <c r="I164" s="267"/>
      <c r="J164" s="267"/>
      <c r="K164" s="6" t="s">
        <v>51</v>
      </c>
      <c r="L164" s="9">
        <v>235983</v>
      </c>
      <c r="M164" s="269">
        <v>45439.348726851851</v>
      </c>
      <c r="N164" s="269"/>
      <c r="O164" s="267" t="s">
        <v>35</v>
      </c>
      <c r="P164" s="267"/>
      <c r="Q164" s="267"/>
      <c r="R164" s="267"/>
      <c r="S164" s="6"/>
    </row>
    <row r="165" spans="2:19" ht="25.5" customHeight="1">
      <c r="B165" s="5">
        <v>155</v>
      </c>
      <c r="C165" s="262" t="s">
        <v>29</v>
      </c>
      <c r="D165" s="262"/>
      <c r="E165" s="262" t="s">
        <v>146</v>
      </c>
      <c r="F165" s="262"/>
      <c r="G165" s="262"/>
      <c r="H165" s="267" t="s">
        <v>147</v>
      </c>
      <c r="I165" s="267"/>
      <c r="J165" s="267"/>
      <c r="K165" s="6" t="s">
        <v>51</v>
      </c>
      <c r="L165" s="9">
        <v>68246</v>
      </c>
      <c r="M165" s="269">
        <v>45439.348726851851</v>
      </c>
      <c r="N165" s="269"/>
      <c r="O165" s="267" t="s">
        <v>36</v>
      </c>
      <c r="P165" s="267"/>
      <c r="Q165" s="267"/>
      <c r="R165" s="267"/>
      <c r="S165" s="6"/>
    </row>
    <row r="166" spans="2:19" ht="57.75" customHeight="1">
      <c r="B166" s="16">
        <v>156</v>
      </c>
      <c r="C166" s="280" t="s">
        <v>29</v>
      </c>
      <c r="D166" s="280"/>
      <c r="E166" s="280" t="s">
        <v>146</v>
      </c>
      <c r="F166" s="280"/>
      <c r="G166" s="280"/>
      <c r="H166" s="281" t="s">
        <v>147</v>
      </c>
      <c r="I166" s="281"/>
      <c r="J166" s="281"/>
      <c r="K166" s="12" t="s">
        <v>51</v>
      </c>
      <c r="L166" s="13">
        <v>319875</v>
      </c>
      <c r="M166" s="282">
        <v>45439.348726851851</v>
      </c>
      <c r="N166" s="282"/>
      <c r="O166" s="281" t="s">
        <v>165</v>
      </c>
      <c r="P166" s="281"/>
      <c r="Q166" s="281"/>
      <c r="R166" s="281"/>
      <c r="S166" s="12"/>
    </row>
    <row r="167" spans="2:19" ht="36" customHeight="1">
      <c r="B167" s="16">
        <v>157</v>
      </c>
      <c r="C167" s="280" t="s">
        <v>29</v>
      </c>
      <c r="D167" s="280"/>
      <c r="E167" s="280" t="s">
        <v>97</v>
      </c>
      <c r="F167" s="280"/>
      <c r="G167" s="280"/>
      <c r="H167" s="281" t="s">
        <v>98</v>
      </c>
      <c r="I167" s="281"/>
      <c r="J167" s="281"/>
      <c r="K167" s="12" t="s">
        <v>8</v>
      </c>
      <c r="L167" s="13">
        <v>199703</v>
      </c>
      <c r="M167" s="282">
        <v>45439.628288425927</v>
      </c>
      <c r="N167" s="282"/>
      <c r="O167" s="281" t="s">
        <v>45</v>
      </c>
      <c r="P167" s="281"/>
      <c r="Q167" s="281"/>
      <c r="R167" s="281"/>
      <c r="S167" s="12"/>
    </row>
    <row r="168" spans="2:19" ht="58.5" customHeight="1">
      <c r="B168" s="5">
        <v>158</v>
      </c>
      <c r="C168" s="262" t="s">
        <v>29</v>
      </c>
      <c r="D168" s="262"/>
      <c r="E168" s="262" t="s">
        <v>97</v>
      </c>
      <c r="F168" s="262"/>
      <c r="G168" s="262"/>
      <c r="H168" s="267" t="s">
        <v>98</v>
      </c>
      <c r="I168" s="267"/>
      <c r="J168" s="267"/>
      <c r="K168" s="6" t="s">
        <v>8</v>
      </c>
      <c r="L168" s="9">
        <v>234033</v>
      </c>
      <c r="M168" s="269">
        <v>45439.628288425927</v>
      </c>
      <c r="N168" s="269"/>
      <c r="O168" s="267" t="s">
        <v>35</v>
      </c>
      <c r="P168" s="267"/>
      <c r="Q168" s="267"/>
      <c r="R168" s="267"/>
      <c r="S168" s="6"/>
    </row>
    <row r="169" spans="2:19" ht="25.5" customHeight="1">
      <c r="B169" s="5">
        <v>159</v>
      </c>
      <c r="C169" s="262" t="s">
        <v>29</v>
      </c>
      <c r="D169" s="262"/>
      <c r="E169" s="262" t="s">
        <v>97</v>
      </c>
      <c r="F169" s="262"/>
      <c r="G169" s="262"/>
      <c r="H169" s="267" t="s">
        <v>98</v>
      </c>
      <c r="I169" s="267"/>
      <c r="J169" s="267"/>
      <c r="K169" s="6" t="s">
        <v>8</v>
      </c>
      <c r="L169" s="9">
        <v>30700</v>
      </c>
      <c r="M169" s="269">
        <v>45439.628288425927</v>
      </c>
      <c r="N169" s="269"/>
      <c r="O169" s="267" t="s">
        <v>36</v>
      </c>
      <c r="P169" s="267"/>
      <c r="Q169" s="267"/>
      <c r="R169" s="267"/>
      <c r="S169" s="6"/>
    </row>
    <row r="170" spans="2:19" ht="58.5" customHeight="1">
      <c r="B170" s="5">
        <v>160</v>
      </c>
      <c r="C170" s="262" t="s">
        <v>29</v>
      </c>
      <c r="D170" s="262"/>
      <c r="E170" s="262" t="s">
        <v>97</v>
      </c>
      <c r="F170" s="262"/>
      <c r="G170" s="262"/>
      <c r="H170" s="267" t="s">
        <v>98</v>
      </c>
      <c r="I170" s="267"/>
      <c r="J170" s="267"/>
      <c r="K170" s="6" t="s">
        <v>8</v>
      </c>
      <c r="L170" s="9">
        <v>336456</v>
      </c>
      <c r="M170" s="269">
        <v>45439.628288425927</v>
      </c>
      <c r="N170" s="269"/>
      <c r="O170" s="267" t="s">
        <v>165</v>
      </c>
      <c r="P170" s="267"/>
      <c r="Q170" s="267"/>
      <c r="R170" s="267"/>
      <c r="S170" s="6"/>
    </row>
    <row r="171" spans="2:19" ht="24.75" customHeight="1">
      <c r="B171" s="16">
        <v>161</v>
      </c>
      <c r="C171" s="280" t="s">
        <v>29</v>
      </c>
      <c r="D171" s="280"/>
      <c r="E171" s="280" t="s">
        <v>132</v>
      </c>
      <c r="F171" s="280"/>
      <c r="G171" s="280"/>
      <c r="H171" s="281" t="s">
        <v>133</v>
      </c>
      <c r="I171" s="281"/>
      <c r="J171" s="281"/>
      <c r="K171" s="12" t="s">
        <v>134</v>
      </c>
      <c r="L171" s="13">
        <v>33604</v>
      </c>
      <c r="M171" s="282">
        <v>45439.631273148145</v>
      </c>
      <c r="N171" s="282"/>
      <c r="O171" s="281" t="s">
        <v>36</v>
      </c>
      <c r="P171" s="281"/>
      <c r="Q171" s="281"/>
      <c r="R171" s="281"/>
      <c r="S171" s="12"/>
    </row>
    <row r="172" spans="2:19" ht="36" customHeight="1">
      <c r="B172" s="16">
        <v>162</v>
      </c>
      <c r="C172" s="280" t="s">
        <v>29</v>
      </c>
      <c r="D172" s="280"/>
      <c r="E172" s="280" t="s">
        <v>132</v>
      </c>
      <c r="F172" s="280"/>
      <c r="G172" s="280"/>
      <c r="H172" s="281" t="s">
        <v>133</v>
      </c>
      <c r="I172" s="281"/>
      <c r="J172" s="281"/>
      <c r="K172" s="12" t="s">
        <v>134</v>
      </c>
      <c r="L172" s="13">
        <v>101396</v>
      </c>
      <c r="M172" s="282">
        <v>45439.634340277778</v>
      </c>
      <c r="N172" s="282"/>
      <c r="O172" s="281" t="s">
        <v>295</v>
      </c>
      <c r="P172" s="281"/>
      <c r="Q172" s="281"/>
      <c r="R172" s="281"/>
      <c r="S172" s="12"/>
    </row>
    <row r="173" spans="2:19" ht="36" customHeight="1">
      <c r="B173" s="5">
        <v>163</v>
      </c>
      <c r="C173" s="262" t="s">
        <v>29</v>
      </c>
      <c r="D173" s="262"/>
      <c r="E173" s="262" t="s">
        <v>296</v>
      </c>
      <c r="F173" s="262"/>
      <c r="G173" s="262"/>
      <c r="H173" s="267" t="s">
        <v>297</v>
      </c>
      <c r="I173" s="267"/>
      <c r="J173" s="267"/>
      <c r="K173" s="6" t="s">
        <v>8</v>
      </c>
      <c r="L173" s="9">
        <v>209655</v>
      </c>
      <c r="M173" s="269">
        <v>45439.656597222223</v>
      </c>
      <c r="N173" s="269"/>
      <c r="O173" s="267" t="s">
        <v>81</v>
      </c>
      <c r="P173" s="267"/>
      <c r="Q173" s="267"/>
      <c r="R173" s="267"/>
      <c r="S173" s="6"/>
    </row>
    <row r="174" spans="2:19" ht="25.5" customHeight="1">
      <c r="B174" s="5">
        <v>164</v>
      </c>
      <c r="C174" s="262" t="s">
        <v>29</v>
      </c>
      <c r="D174" s="262"/>
      <c r="E174" s="262" t="s">
        <v>296</v>
      </c>
      <c r="F174" s="262"/>
      <c r="G174" s="262"/>
      <c r="H174" s="267" t="s">
        <v>297</v>
      </c>
      <c r="I174" s="267"/>
      <c r="J174" s="267"/>
      <c r="K174" s="6" t="s">
        <v>8</v>
      </c>
      <c r="L174" s="9">
        <v>58339</v>
      </c>
      <c r="M174" s="269">
        <v>45439.656597222223</v>
      </c>
      <c r="N174" s="269"/>
      <c r="O174" s="267" t="s">
        <v>36</v>
      </c>
      <c r="P174" s="267"/>
      <c r="Q174" s="267"/>
      <c r="R174" s="267"/>
      <c r="S174" s="6"/>
    </row>
    <row r="175" spans="2:19" ht="58.5" customHeight="1">
      <c r="B175" s="5">
        <v>165</v>
      </c>
      <c r="C175" s="262" t="s">
        <v>29</v>
      </c>
      <c r="D175" s="262"/>
      <c r="E175" s="262" t="s">
        <v>296</v>
      </c>
      <c r="F175" s="262"/>
      <c r="G175" s="262"/>
      <c r="H175" s="267" t="s">
        <v>297</v>
      </c>
      <c r="I175" s="267"/>
      <c r="J175" s="267"/>
      <c r="K175" s="6" t="s">
        <v>8</v>
      </c>
      <c r="L175" s="9">
        <v>359238</v>
      </c>
      <c r="M175" s="269">
        <v>45439.656597222223</v>
      </c>
      <c r="N175" s="269"/>
      <c r="O175" s="267" t="s">
        <v>165</v>
      </c>
      <c r="P175" s="267"/>
      <c r="Q175" s="267"/>
      <c r="R175" s="267"/>
      <c r="S175" s="6"/>
    </row>
    <row r="176" spans="2:19" ht="58.5" customHeight="1">
      <c r="B176" s="5">
        <v>166</v>
      </c>
      <c r="C176" s="262" t="s">
        <v>29</v>
      </c>
      <c r="D176" s="262"/>
      <c r="E176" s="262" t="s">
        <v>296</v>
      </c>
      <c r="F176" s="262"/>
      <c r="G176" s="262"/>
      <c r="H176" s="267" t="s">
        <v>297</v>
      </c>
      <c r="I176" s="267"/>
      <c r="J176" s="267"/>
      <c r="K176" s="6" t="s">
        <v>8</v>
      </c>
      <c r="L176" s="9">
        <v>274644</v>
      </c>
      <c r="M176" s="269">
        <v>45439.665868055556</v>
      </c>
      <c r="N176" s="269"/>
      <c r="O176" s="267" t="s">
        <v>35</v>
      </c>
      <c r="P176" s="267"/>
      <c r="Q176" s="267"/>
      <c r="R176" s="267"/>
      <c r="S176" s="6"/>
    </row>
    <row r="177" spans="2:19" ht="36" customHeight="1">
      <c r="B177" s="5">
        <v>167</v>
      </c>
      <c r="C177" s="262" t="s">
        <v>29</v>
      </c>
      <c r="D177" s="262"/>
      <c r="E177" s="262" t="s">
        <v>298</v>
      </c>
      <c r="F177" s="262"/>
      <c r="G177" s="262"/>
      <c r="H177" s="267" t="s">
        <v>299</v>
      </c>
      <c r="I177" s="267"/>
      <c r="J177" s="267"/>
      <c r="K177" s="6" t="s">
        <v>104</v>
      </c>
      <c r="L177" s="9">
        <v>170000</v>
      </c>
      <c r="M177" s="269">
        <v>45439.707886192125</v>
      </c>
      <c r="N177" s="269"/>
      <c r="O177" s="267" t="s">
        <v>75</v>
      </c>
      <c r="P177" s="267"/>
      <c r="Q177" s="267"/>
      <c r="R177" s="267"/>
      <c r="S177" s="6"/>
    </row>
    <row r="178" spans="2:19" ht="36" customHeight="1">
      <c r="B178" s="5">
        <v>168</v>
      </c>
      <c r="C178" s="262" t="s">
        <v>29</v>
      </c>
      <c r="D178" s="262"/>
      <c r="E178" s="262" t="s">
        <v>135</v>
      </c>
      <c r="F178" s="262"/>
      <c r="G178" s="262"/>
      <c r="H178" s="267" t="s">
        <v>136</v>
      </c>
      <c r="I178" s="267"/>
      <c r="J178" s="267"/>
      <c r="K178" s="6" t="s">
        <v>51</v>
      </c>
      <c r="L178" s="9">
        <v>181598</v>
      </c>
      <c r="M178" s="269">
        <v>45440.384618055556</v>
      </c>
      <c r="N178" s="269"/>
      <c r="O178" s="267" t="s">
        <v>45</v>
      </c>
      <c r="P178" s="267"/>
      <c r="Q178" s="267"/>
      <c r="R178" s="267"/>
      <c r="S178" s="6"/>
    </row>
    <row r="179" spans="2:19" ht="36" customHeight="1">
      <c r="B179" s="16">
        <v>169</v>
      </c>
      <c r="C179" s="280" t="s">
        <v>29</v>
      </c>
      <c r="D179" s="280"/>
      <c r="E179" s="280" t="s">
        <v>135</v>
      </c>
      <c r="F179" s="280"/>
      <c r="G179" s="280"/>
      <c r="H179" s="281" t="s">
        <v>136</v>
      </c>
      <c r="I179" s="281"/>
      <c r="J179" s="281"/>
      <c r="K179" s="12" t="s">
        <v>51</v>
      </c>
      <c r="L179" s="13">
        <v>274644</v>
      </c>
      <c r="M179" s="282">
        <v>45440.384618055556</v>
      </c>
      <c r="N179" s="282"/>
      <c r="O179" s="281" t="s">
        <v>300</v>
      </c>
      <c r="P179" s="281"/>
      <c r="Q179" s="281"/>
      <c r="R179" s="281"/>
      <c r="S179" s="12"/>
    </row>
    <row r="180" spans="2:19" ht="24.75" customHeight="1">
      <c r="B180" s="16">
        <v>170</v>
      </c>
      <c r="C180" s="280" t="s">
        <v>29</v>
      </c>
      <c r="D180" s="280"/>
      <c r="E180" s="280" t="s">
        <v>135</v>
      </c>
      <c r="F180" s="280"/>
      <c r="G180" s="280"/>
      <c r="H180" s="281" t="s">
        <v>136</v>
      </c>
      <c r="I180" s="281"/>
      <c r="J180" s="281"/>
      <c r="K180" s="12" t="s">
        <v>51</v>
      </c>
      <c r="L180" s="13">
        <v>58339</v>
      </c>
      <c r="M180" s="282">
        <v>45440.384618055556</v>
      </c>
      <c r="N180" s="282"/>
      <c r="O180" s="281" t="s">
        <v>36</v>
      </c>
      <c r="P180" s="281"/>
      <c r="Q180" s="281"/>
      <c r="R180" s="281"/>
      <c r="S180" s="12"/>
    </row>
    <row r="181" spans="2:19" ht="58.5" customHeight="1">
      <c r="B181" s="5">
        <v>171</v>
      </c>
      <c r="C181" s="262" t="s">
        <v>29</v>
      </c>
      <c r="D181" s="262"/>
      <c r="E181" s="262" t="s">
        <v>135</v>
      </c>
      <c r="F181" s="262"/>
      <c r="G181" s="262"/>
      <c r="H181" s="267" t="s">
        <v>136</v>
      </c>
      <c r="I181" s="267"/>
      <c r="J181" s="267"/>
      <c r="K181" s="6" t="s">
        <v>51</v>
      </c>
      <c r="L181" s="9">
        <f>359238-500</f>
        <v>358738</v>
      </c>
      <c r="M181" s="269">
        <v>45440.384618055556</v>
      </c>
      <c r="N181" s="269"/>
      <c r="O181" s="267" t="s">
        <v>165</v>
      </c>
      <c r="P181" s="267"/>
      <c r="Q181" s="267"/>
      <c r="R181" s="267"/>
      <c r="S181" s="6"/>
    </row>
    <row r="182" spans="2:19" ht="36" customHeight="1">
      <c r="B182" s="5">
        <v>172</v>
      </c>
      <c r="C182" s="262" t="s">
        <v>29</v>
      </c>
      <c r="D182" s="262"/>
      <c r="E182" s="262" t="s">
        <v>301</v>
      </c>
      <c r="F182" s="262"/>
      <c r="G182" s="262"/>
      <c r="H182" s="267" t="s">
        <v>302</v>
      </c>
      <c r="I182" s="267"/>
      <c r="J182" s="267"/>
      <c r="K182" s="6" t="s">
        <v>51</v>
      </c>
      <c r="L182" s="9">
        <v>270584</v>
      </c>
      <c r="M182" s="269">
        <v>45440.418796296297</v>
      </c>
      <c r="N182" s="269"/>
      <c r="O182" s="267" t="s">
        <v>45</v>
      </c>
      <c r="P182" s="267"/>
      <c r="Q182" s="267"/>
      <c r="R182" s="267"/>
      <c r="S182" s="6"/>
    </row>
    <row r="183" spans="2:19" ht="58.5" customHeight="1">
      <c r="B183" s="5">
        <v>173</v>
      </c>
      <c r="C183" s="262" t="s">
        <v>29</v>
      </c>
      <c r="D183" s="262"/>
      <c r="E183" s="262" t="s">
        <v>301</v>
      </c>
      <c r="F183" s="262"/>
      <c r="G183" s="262"/>
      <c r="H183" s="267" t="s">
        <v>302</v>
      </c>
      <c r="I183" s="267"/>
      <c r="J183" s="267"/>
      <c r="K183" s="6" t="s">
        <v>51</v>
      </c>
      <c r="L183" s="9">
        <v>318841</v>
      </c>
      <c r="M183" s="269">
        <v>45440.418796296297</v>
      </c>
      <c r="N183" s="269"/>
      <c r="O183" s="267" t="s">
        <v>35</v>
      </c>
      <c r="P183" s="267"/>
      <c r="Q183" s="267"/>
      <c r="R183" s="267"/>
      <c r="S183" s="6"/>
    </row>
    <row r="184" spans="2:19" ht="25.5" customHeight="1">
      <c r="B184" s="16">
        <v>174</v>
      </c>
      <c r="C184" s="280" t="s">
        <v>29</v>
      </c>
      <c r="D184" s="280"/>
      <c r="E184" s="280" t="s">
        <v>301</v>
      </c>
      <c r="F184" s="280"/>
      <c r="G184" s="280"/>
      <c r="H184" s="281" t="s">
        <v>302</v>
      </c>
      <c r="I184" s="281"/>
      <c r="J184" s="281"/>
      <c r="K184" s="12" t="s">
        <v>51</v>
      </c>
      <c r="L184" s="13">
        <v>132944</v>
      </c>
      <c r="M184" s="282">
        <v>45440.418796296297</v>
      </c>
      <c r="N184" s="282"/>
      <c r="O184" s="281" t="s">
        <v>36</v>
      </c>
      <c r="P184" s="281"/>
      <c r="Q184" s="281"/>
      <c r="R184" s="281"/>
      <c r="S184" s="12"/>
    </row>
    <row r="185" spans="2:19" ht="57.75" customHeight="1">
      <c r="B185" s="16">
        <v>175</v>
      </c>
      <c r="C185" s="280" t="s">
        <v>29</v>
      </c>
      <c r="D185" s="280"/>
      <c r="E185" s="280" t="s">
        <v>301</v>
      </c>
      <c r="F185" s="280"/>
      <c r="G185" s="280"/>
      <c r="H185" s="281" t="s">
        <v>302</v>
      </c>
      <c r="I185" s="281"/>
      <c r="J185" s="281"/>
      <c r="K185" s="12" t="s">
        <v>51</v>
      </c>
      <c r="L185" s="13">
        <f>319312+56139</f>
        <v>375451</v>
      </c>
      <c r="M185" s="282">
        <v>45440.418796296297</v>
      </c>
      <c r="N185" s="282"/>
      <c r="O185" s="281" t="s">
        <v>165</v>
      </c>
      <c r="P185" s="281"/>
      <c r="Q185" s="281"/>
      <c r="R185" s="281"/>
      <c r="S185" s="12"/>
    </row>
    <row r="186" spans="2:19" ht="48" customHeight="1">
      <c r="B186" s="5">
        <v>176</v>
      </c>
      <c r="C186" s="262" t="s">
        <v>29</v>
      </c>
      <c r="D186" s="262"/>
      <c r="E186" s="262" t="s">
        <v>137</v>
      </c>
      <c r="F186" s="262"/>
      <c r="G186" s="262"/>
      <c r="H186" s="267" t="s">
        <v>138</v>
      </c>
      <c r="I186" s="267"/>
      <c r="J186" s="267"/>
      <c r="K186" s="6" t="s">
        <v>139</v>
      </c>
      <c r="L186" s="9">
        <v>245099</v>
      </c>
      <c r="M186" s="269">
        <v>45440.429409722223</v>
      </c>
      <c r="N186" s="269"/>
      <c r="O186" s="267" t="s">
        <v>172</v>
      </c>
      <c r="P186" s="267"/>
      <c r="Q186" s="267"/>
      <c r="R186" s="267"/>
      <c r="S186" s="6"/>
    </row>
    <row r="187" spans="2:19" ht="36" customHeight="1">
      <c r="B187" s="5">
        <v>177</v>
      </c>
      <c r="C187" s="262" t="s">
        <v>29</v>
      </c>
      <c r="D187" s="262"/>
      <c r="E187" s="262" t="s">
        <v>140</v>
      </c>
      <c r="F187" s="262"/>
      <c r="G187" s="262"/>
      <c r="H187" s="267" t="s">
        <v>141</v>
      </c>
      <c r="I187" s="267"/>
      <c r="J187" s="267"/>
      <c r="K187" s="6" t="s">
        <v>51</v>
      </c>
      <c r="L187" s="9">
        <v>99598</v>
      </c>
      <c r="M187" s="269">
        <v>45440.441412037035</v>
      </c>
      <c r="N187" s="269"/>
      <c r="O187" s="267" t="s">
        <v>45</v>
      </c>
      <c r="P187" s="267"/>
      <c r="Q187" s="267"/>
      <c r="R187" s="267"/>
      <c r="S187" s="6"/>
    </row>
    <row r="188" spans="2:19" ht="58.5" customHeight="1">
      <c r="B188" s="5">
        <v>178</v>
      </c>
      <c r="C188" s="262" t="s">
        <v>29</v>
      </c>
      <c r="D188" s="262"/>
      <c r="E188" s="262" t="s">
        <v>140</v>
      </c>
      <c r="F188" s="262"/>
      <c r="G188" s="262"/>
      <c r="H188" s="267" t="s">
        <v>141</v>
      </c>
      <c r="I188" s="267"/>
      <c r="J188" s="267"/>
      <c r="K188" s="6" t="s">
        <v>51</v>
      </c>
      <c r="L188" s="9">
        <v>274644</v>
      </c>
      <c r="M188" s="269">
        <v>45440.441412037035</v>
      </c>
      <c r="N188" s="269"/>
      <c r="O188" s="267" t="s">
        <v>35</v>
      </c>
      <c r="P188" s="267"/>
      <c r="Q188" s="267"/>
      <c r="R188" s="267"/>
      <c r="S188" s="6"/>
    </row>
    <row r="189" spans="2:19" ht="24.75" customHeight="1">
      <c r="B189" s="5">
        <v>179</v>
      </c>
      <c r="C189" s="262" t="s">
        <v>29</v>
      </c>
      <c r="D189" s="262"/>
      <c r="E189" s="262" t="s">
        <v>140</v>
      </c>
      <c r="F189" s="262"/>
      <c r="G189" s="262"/>
      <c r="H189" s="267" t="s">
        <v>141</v>
      </c>
      <c r="I189" s="267"/>
      <c r="J189" s="267"/>
      <c r="K189" s="6" t="s">
        <v>51</v>
      </c>
      <c r="L189" s="9">
        <v>58339</v>
      </c>
      <c r="M189" s="269">
        <v>45440.441412037035</v>
      </c>
      <c r="N189" s="269"/>
      <c r="O189" s="267" t="s">
        <v>36</v>
      </c>
      <c r="P189" s="267"/>
      <c r="Q189" s="267"/>
      <c r="R189" s="267"/>
      <c r="S189" s="6"/>
    </row>
    <row r="190" spans="2:19" ht="58.5" customHeight="1">
      <c r="B190" s="5">
        <v>180</v>
      </c>
      <c r="C190" s="262" t="s">
        <v>29</v>
      </c>
      <c r="D190" s="262"/>
      <c r="E190" s="262" t="s">
        <v>140</v>
      </c>
      <c r="F190" s="262"/>
      <c r="G190" s="262"/>
      <c r="H190" s="267" t="s">
        <v>141</v>
      </c>
      <c r="I190" s="267"/>
      <c r="J190" s="267"/>
      <c r="K190" s="6" t="s">
        <v>51</v>
      </c>
      <c r="L190" s="9">
        <f>332017+11400</f>
        <v>343417</v>
      </c>
      <c r="M190" s="269">
        <v>45440.441412037035</v>
      </c>
      <c r="N190" s="269"/>
      <c r="O190" s="267" t="s">
        <v>165</v>
      </c>
      <c r="P190" s="267"/>
      <c r="Q190" s="267"/>
      <c r="R190" s="267"/>
      <c r="S190" s="6"/>
    </row>
    <row r="191" spans="2:19" ht="36" customHeight="1">
      <c r="B191" s="16">
        <v>181</v>
      </c>
      <c r="C191" s="280" t="s">
        <v>29</v>
      </c>
      <c r="D191" s="280"/>
      <c r="E191" s="280" t="s">
        <v>115</v>
      </c>
      <c r="F191" s="280"/>
      <c r="G191" s="280"/>
      <c r="H191" s="281" t="s">
        <v>116</v>
      </c>
      <c r="I191" s="281"/>
      <c r="J191" s="281"/>
      <c r="K191" s="12" t="s">
        <v>8</v>
      </c>
      <c r="L191" s="13">
        <v>167703</v>
      </c>
      <c r="M191" s="282">
        <v>45440.619472719904</v>
      </c>
      <c r="N191" s="282"/>
      <c r="O191" s="281" t="s">
        <v>45</v>
      </c>
      <c r="P191" s="281"/>
      <c r="Q191" s="281"/>
      <c r="R191" s="281"/>
      <c r="S191" s="12"/>
    </row>
    <row r="192" spans="2:19" ht="58.5" customHeight="1">
      <c r="B192" s="16">
        <v>182</v>
      </c>
      <c r="C192" s="280" t="s">
        <v>29</v>
      </c>
      <c r="D192" s="280"/>
      <c r="E192" s="280" t="s">
        <v>115</v>
      </c>
      <c r="F192" s="280"/>
      <c r="G192" s="280"/>
      <c r="H192" s="281" t="s">
        <v>116</v>
      </c>
      <c r="I192" s="281"/>
      <c r="J192" s="281"/>
      <c r="K192" s="12" t="s">
        <v>8</v>
      </c>
      <c r="L192" s="13">
        <v>234033</v>
      </c>
      <c r="M192" s="282">
        <v>45440.619472719904</v>
      </c>
      <c r="N192" s="282"/>
      <c r="O192" s="281" t="s">
        <v>35</v>
      </c>
      <c r="P192" s="281"/>
      <c r="Q192" s="281"/>
      <c r="R192" s="281"/>
      <c r="S192" s="12"/>
    </row>
    <row r="193" spans="2:19" ht="25.5" customHeight="1">
      <c r="B193" s="5">
        <v>183</v>
      </c>
      <c r="C193" s="262" t="s">
        <v>29</v>
      </c>
      <c r="D193" s="262"/>
      <c r="E193" s="262" t="s">
        <v>115</v>
      </c>
      <c r="F193" s="262"/>
      <c r="G193" s="262"/>
      <c r="H193" s="267" t="s">
        <v>116</v>
      </c>
      <c r="I193" s="267"/>
      <c r="J193" s="267"/>
      <c r="K193" s="6" t="s">
        <v>8</v>
      </c>
      <c r="L193" s="9">
        <v>30700</v>
      </c>
      <c r="M193" s="269">
        <v>45440.619472719904</v>
      </c>
      <c r="N193" s="269"/>
      <c r="O193" s="267" t="s">
        <v>36</v>
      </c>
      <c r="P193" s="267"/>
      <c r="Q193" s="267"/>
      <c r="R193" s="267"/>
      <c r="S193" s="6"/>
    </row>
    <row r="194" spans="2:19" ht="57.75" customHeight="1">
      <c r="B194" s="5">
        <v>184</v>
      </c>
      <c r="C194" s="262" t="s">
        <v>29</v>
      </c>
      <c r="D194" s="262"/>
      <c r="E194" s="262" t="s">
        <v>115</v>
      </c>
      <c r="F194" s="262"/>
      <c r="G194" s="262"/>
      <c r="H194" s="267" t="s">
        <v>116</v>
      </c>
      <c r="I194" s="267"/>
      <c r="J194" s="267"/>
      <c r="K194" s="6" t="s">
        <v>8</v>
      </c>
      <c r="L194" s="9">
        <v>421187</v>
      </c>
      <c r="M194" s="269">
        <v>45440.619472719904</v>
      </c>
      <c r="N194" s="269"/>
      <c r="O194" s="267" t="s">
        <v>165</v>
      </c>
      <c r="P194" s="267"/>
      <c r="Q194" s="267"/>
      <c r="R194" s="267"/>
      <c r="S194" s="6"/>
    </row>
    <row r="195" spans="2:19" ht="48" customHeight="1">
      <c r="B195" s="5">
        <v>185</v>
      </c>
      <c r="C195" s="262" t="s">
        <v>29</v>
      </c>
      <c r="D195" s="262"/>
      <c r="E195" s="262" t="s">
        <v>144</v>
      </c>
      <c r="F195" s="262"/>
      <c r="G195" s="262"/>
      <c r="H195" s="267" t="s">
        <v>89</v>
      </c>
      <c r="I195" s="267"/>
      <c r="J195" s="267"/>
      <c r="K195" s="6" t="s">
        <v>85</v>
      </c>
      <c r="L195" s="9">
        <v>209484</v>
      </c>
      <c r="M195" s="269">
        <v>45440.707886192125</v>
      </c>
      <c r="N195" s="269"/>
      <c r="O195" s="267" t="s">
        <v>303</v>
      </c>
      <c r="P195" s="267"/>
      <c r="Q195" s="267"/>
      <c r="R195" s="267"/>
      <c r="S195" s="6"/>
    </row>
    <row r="196" spans="2:19" ht="24.75" customHeight="1">
      <c r="B196" s="16">
        <v>186</v>
      </c>
      <c r="C196" s="280" t="s">
        <v>29</v>
      </c>
      <c r="D196" s="280"/>
      <c r="E196" s="280" t="s">
        <v>144</v>
      </c>
      <c r="F196" s="280"/>
      <c r="G196" s="280"/>
      <c r="H196" s="281" t="s">
        <v>89</v>
      </c>
      <c r="I196" s="281"/>
      <c r="J196" s="281"/>
      <c r="K196" s="12" t="s">
        <v>85</v>
      </c>
      <c r="L196" s="13">
        <v>50962</v>
      </c>
      <c r="M196" s="282">
        <v>45440.707886192125</v>
      </c>
      <c r="N196" s="282"/>
      <c r="O196" s="281" t="s">
        <v>36</v>
      </c>
      <c r="P196" s="281"/>
      <c r="Q196" s="281"/>
      <c r="R196" s="281"/>
      <c r="S196" s="12"/>
    </row>
    <row r="197" spans="2:19" ht="58.5" customHeight="1">
      <c r="B197" s="16">
        <v>187</v>
      </c>
      <c r="C197" s="280" t="s">
        <v>29</v>
      </c>
      <c r="D197" s="280"/>
      <c r="E197" s="280" t="s">
        <v>144</v>
      </c>
      <c r="F197" s="280"/>
      <c r="G197" s="280"/>
      <c r="H197" s="281" t="s">
        <v>89</v>
      </c>
      <c r="I197" s="281"/>
      <c r="J197" s="281"/>
      <c r="K197" s="12" t="s">
        <v>85</v>
      </c>
      <c r="L197" s="13">
        <v>595554</v>
      </c>
      <c r="M197" s="282">
        <v>45440.707886192125</v>
      </c>
      <c r="N197" s="282"/>
      <c r="O197" s="281" t="s">
        <v>165</v>
      </c>
      <c r="P197" s="281"/>
      <c r="Q197" s="281"/>
      <c r="R197" s="281"/>
      <c r="S197" s="12"/>
    </row>
    <row r="198" spans="2:19" ht="25.5" customHeight="1">
      <c r="B198" s="5">
        <v>188</v>
      </c>
      <c r="C198" s="262" t="s">
        <v>29</v>
      </c>
      <c r="D198" s="262"/>
      <c r="E198" s="262" t="s">
        <v>304</v>
      </c>
      <c r="F198" s="262"/>
      <c r="G198" s="262"/>
      <c r="H198" s="267" t="s">
        <v>305</v>
      </c>
      <c r="I198" s="267"/>
      <c r="J198" s="267"/>
      <c r="K198" s="6" t="s">
        <v>34</v>
      </c>
      <c r="L198" s="9">
        <v>131568</v>
      </c>
      <c r="M198" s="269">
        <v>45440.707886192125</v>
      </c>
      <c r="N198" s="269"/>
      <c r="O198" s="267" t="s">
        <v>79</v>
      </c>
      <c r="P198" s="267"/>
      <c r="Q198" s="267"/>
      <c r="R198" s="267"/>
      <c r="S198" s="6"/>
    </row>
    <row r="199" spans="2:19" ht="25.5" customHeight="1">
      <c r="B199" s="5">
        <v>189</v>
      </c>
      <c r="C199" s="262" t="s">
        <v>29</v>
      </c>
      <c r="D199" s="262"/>
      <c r="E199" s="262" t="s">
        <v>306</v>
      </c>
      <c r="F199" s="262"/>
      <c r="G199" s="262"/>
      <c r="H199" s="267" t="s">
        <v>307</v>
      </c>
      <c r="I199" s="267"/>
      <c r="J199" s="267"/>
      <c r="K199" s="6" t="s">
        <v>104</v>
      </c>
      <c r="L199" s="9">
        <v>118000</v>
      </c>
      <c r="M199" s="269">
        <v>45440.707886192125</v>
      </c>
      <c r="N199" s="269"/>
      <c r="O199" s="267" t="s">
        <v>76</v>
      </c>
      <c r="P199" s="267"/>
      <c r="Q199" s="267"/>
      <c r="R199" s="267"/>
      <c r="S199" s="6"/>
    </row>
    <row r="200" spans="2:19" ht="36" customHeight="1">
      <c r="B200" s="5">
        <v>190</v>
      </c>
      <c r="C200" s="262" t="s">
        <v>29</v>
      </c>
      <c r="D200" s="262"/>
      <c r="E200" s="262" t="s">
        <v>102</v>
      </c>
      <c r="F200" s="262"/>
      <c r="G200" s="262"/>
      <c r="H200" s="267" t="s">
        <v>103</v>
      </c>
      <c r="I200" s="267"/>
      <c r="J200" s="267"/>
      <c r="K200" s="6" t="s">
        <v>51</v>
      </c>
      <c r="L200" s="9">
        <v>63706</v>
      </c>
      <c r="M200" s="269">
        <v>45440.707886192125</v>
      </c>
      <c r="N200" s="269"/>
      <c r="O200" s="267" t="s">
        <v>308</v>
      </c>
      <c r="P200" s="267"/>
      <c r="Q200" s="267"/>
      <c r="R200" s="267"/>
      <c r="S200" s="6"/>
    </row>
    <row r="201" spans="2:19" ht="36" customHeight="1">
      <c r="B201" s="5">
        <v>191</v>
      </c>
      <c r="C201" s="262" t="s">
        <v>29</v>
      </c>
      <c r="D201" s="262"/>
      <c r="E201" s="262" t="s">
        <v>122</v>
      </c>
      <c r="F201" s="262"/>
      <c r="G201" s="262"/>
      <c r="H201" s="267" t="s">
        <v>123</v>
      </c>
      <c r="I201" s="267"/>
      <c r="J201" s="267"/>
      <c r="K201" s="6" t="s">
        <v>85</v>
      </c>
      <c r="L201" s="9">
        <v>442003</v>
      </c>
      <c r="M201" s="269">
        <v>45441.423449074071</v>
      </c>
      <c r="N201" s="269"/>
      <c r="O201" s="267" t="s">
        <v>81</v>
      </c>
      <c r="P201" s="267"/>
      <c r="Q201" s="267"/>
      <c r="R201" s="267"/>
      <c r="S201" s="6"/>
    </row>
    <row r="202" spans="2:19" ht="58.5" customHeight="1">
      <c r="B202" s="5">
        <v>192</v>
      </c>
      <c r="C202" s="262" t="s">
        <v>29</v>
      </c>
      <c r="D202" s="262"/>
      <c r="E202" s="262" t="s">
        <v>122</v>
      </c>
      <c r="F202" s="262"/>
      <c r="G202" s="262"/>
      <c r="H202" s="267" t="s">
        <v>123</v>
      </c>
      <c r="I202" s="267"/>
      <c r="J202" s="267"/>
      <c r="K202" s="6" t="s">
        <v>85</v>
      </c>
      <c r="L202" s="9">
        <v>848500</v>
      </c>
      <c r="M202" s="269">
        <v>45441.424409722218</v>
      </c>
      <c r="N202" s="269"/>
      <c r="O202" s="267" t="s">
        <v>35</v>
      </c>
      <c r="P202" s="267"/>
      <c r="Q202" s="267"/>
      <c r="R202" s="267"/>
      <c r="S202" s="6"/>
    </row>
    <row r="203" spans="2:19" ht="24.75" customHeight="1">
      <c r="B203" s="5">
        <v>193</v>
      </c>
      <c r="C203" s="262" t="s">
        <v>29</v>
      </c>
      <c r="D203" s="262"/>
      <c r="E203" s="262" t="s">
        <v>122</v>
      </c>
      <c r="F203" s="262"/>
      <c r="G203" s="262"/>
      <c r="H203" s="267" t="s">
        <v>123</v>
      </c>
      <c r="I203" s="267"/>
      <c r="J203" s="267"/>
      <c r="K203" s="6" t="s">
        <v>85</v>
      </c>
      <c r="L203" s="9">
        <v>90283</v>
      </c>
      <c r="M203" s="269">
        <v>45441.424409722218</v>
      </c>
      <c r="N203" s="269"/>
      <c r="O203" s="267" t="s">
        <v>36</v>
      </c>
      <c r="P203" s="267"/>
      <c r="Q203" s="267"/>
      <c r="R203" s="267"/>
      <c r="S203" s="6"/>
    </row>
    <row r="204" spans="2:19" ht="24.75" customHeight="1">
      <c r="B204" s="16">
        <v>194</v>
      </c>
      <c r="C204" s="280" t="s">
        <v>29</v>
      </c>
      <c r="D204" s="280"/>
      <c r="E204" s="280" t="s">
        <v>122</v>
      </c>
      <c r="F204" s="280"/>
      <c r="G204" s="280"/>
      <c r="H204" s="281" t="s">
        <v>123</v>
      </c>
      <c r="I204" s="281"/>
      <c r="J204" s="281"/>
      <c r="K204" s="12" t="s">
        <v>85</v>
      </c>
      <c r="L204" s="13">
        <v>90283</v>
      </c>
      <c r="M204" s="282">
        <v>45441.424409722218</v>
      </c>
      <c r="N204" s="282"/>
      <c r="O204" s="281" t="s">
        <v>309</v>
      </c>
      <c r="P204" s="281"/>
      <c r="Q204" s="281"/>
      <c r="R204" s="281"/>
      <c r="S204" s="12"/>
    </row>
    <row r="205" spans="2:19" ht="36" customHeight="1">
      <c r="B205" s="16">
        <v>195</v>
      </c>
      <c r="C205" s="280" t="s">
        <v>29</v>
      </c>
      <c r="D205" s="280"/>
      <c r="E205" s="280" t="s">
        <v>310</v>
      </c>
      <c r="F205" s="280"/>
      <c r="G205" s="280"/>
      <c r="H205" s="281" t="s">
        <v>311</v>
      </c>
      <c r="I205" s="281"/>
      <c r="J205" s="281"/>
      <c r="K205" s="12" t="s">
        <v>58</v>
      </c>
      <c r="L205" s="13">
        <v>249279</v>
      </c>
      <c r="M205" s="282">
        <v>45441.608796296292</v>
      </c>
      <c r="N205" s="282"/>
      <c r="O205" s="281" t="s">
        <v>312</v>
      </c>
      <c r="P205" s="281"/>
      <c r="Q205" s="281"/>
      <c r="R205" s="281"/>
      <c r="S205" s="12"/>
    </row>
    <row r="206" spans="2:19" ht="58.5" customHeight="1">
      <c r="B206" s="5">
        <v>196</v>
      </c>
      <c r="C206" s="262" t="s">
        <v>29</v>
      </c>
      <c r="D206" s="262"/>
      <c r="E206" s="262" t="s">
        <v>78</v>
      </c>
      <c r="F206" s="262"/>
      <c r="G206" s="262"/>
      <c r="H206" s="267" t="s">
        <v>77</v>
      </c>
      <c r="I206" s="267"/>
      <c r="J206" s="267"/>
      <c r="K206" s="6" t="s">
        <v>51</v>
      </c>
      <c r="L206" s="9">
        <v>383170</v>
      </c>
      <c r="M206" s="269">
        <v>45441.68650462963</v>
      </c>
      <c r="N206" s="269"/>
      <c r="O206" s="267" t="s">
        <v>165</v>
      </c>
      <c r="P206" s="267"/>
      <c r="Q206" s="267"/>
      <c r="R206" s="267"/>
      <c r="S206" s="6"/>
    </row>
    <row r="207" spans="2:19" ht="24.75" customHeight="1">
      <c r="B207" s="5">
        <v>197</v>
      </c>
      <c r="C207" s="262" t="s">
        <v>29</v>
      </c>
      <c r="D207" s="262"/>
      <c r="E207" s="262" t="s">
        <v>72</v>
      </c>
      <c r="F207" s="262"/>
      <c r="G207" s="262"/>
      <c r="H207" s="267" t="s">
        <v>73</v>
      </c>
      <c r="I207" s="267"/>
      <c r="J207" s="267"/>
      <c r="K207" s="6" t="s">
        <v>56</v>
      </c>
      <c r="L207" s="9">
        <v>159164</v>
      </c>
      <c r="M207" s="269" t="s">
        <v>313</v>
      </c>
      <c r="N207" s="269"/>
      <c r="O207" s="267" t="s">
        <v>314</v>
      </c>
      <c r="P207" s="267"/>
      <c r="Q207" s="267"/>
      <c r="R207" s="267"/>
      <c r="S207" s="6"/>
    </row>
    <row r="208" spans="2:19" ht="25.5" customHeight="1">
      <c r="B208" s="5">
        <v>198</v>
      </c>
      <c r="C208" s="262" t="s">
        <v>29</v>
      </c>
      <c r="D208" s="262"/>
      <c r="E208" s="262" t="s">
        <v>146</v>
      </c>
      <c r="F208" s="262"/>
      <c r="G208" s="262"/>
      <c r="H208" s="267" t="s">
        <v>147</v>
      </c>
      <c r="I208" s="267"/>
      <c r="J208" s="267"/>
      <c r="K208" s="6" t="s">
        <v>51</v>
      </c>
      <c r="L208" s="9">
        <f>20050-100</f>
        <v>19950</v>
      </c>
      <c r="M208" s="269">
        <v>45441.348726851851</v>
      </c>
      <c r="N208" s="269"/>
      <c r="O208" s="267" t="s">
        <v>42</v>
      </c>
      <c r="P208" s="267"/>
      <c r="Q208" s="267"/>
      <c r="R208" s="267"/>
      <c r="S208" s="6"/>
    </row>
    <row r="209" spans="2:19" ht="25.5" customHeight="1">
      <c r="B209" s="5">
        <v>199</v>
      </c>
      <c r="C209" s="262" t="s">
        <v>29</v>
      </c>
      <c r="D209" s="262"/>
      <c r="E209" s="262" t="s">
        <v>197</v>
      </c>
      <c r="F209" s="262"/>
      <c r="G209" s="262"/>
      <c r="H209" s="267" t="s">
        <v>198</v>
      </c>
      <c r="I209" s="267"/>
      <c r="J209" s="267"/>
      <c r="K209" s="6" t="s">
        <v>56</v>
      </c>
      <c r="L209" s="9">
        <v>136000</v>
      </c>
      <c r="M209" s="269">
        <v>45441.348726851851</v>
      </c>
      <c r="N209" s="269"/>
      <c r="O209" s="267" t="s">
        <v>308</v>
      </c>
      <c r="P209" s="267"/>
      <c r="Q209" s="267"/>
      <c r="R209" s="267"/>
      <c r="S209" s="6"/>
    </row>
    <row r="210" spans="2:19" ht="48" customHeight="1">
      <c r="B210" s="5">
        <v>200</v>
      </c>
      <c r="C210" s="262" t="s">
        <v>29</v>
      </c>
      <c r="D210" s="262"/>
      <c r="E210" s="262" t="s">
        <v>315</v>
      </c>
      <c r="F210" s="262"/>
      <c r="G210" s="262"/>
      <c r="H210" s="267" t="s">
        <v>316</v>
      </c>
      <c r="I210" s="267"/>
      <c r="J210" s="267"/>
      <c r="K210" s="6" t="s">
        <v>8</v>
      </c>
      <c r="L210" s="9">
        <v>169274</v>
      </c>
      <c r="M210" s="269">
        <v>45442.601443206018</v>
      </c>
      <c r="N210" s="269"/>
      <c r="O210" s="267" t="s">
        <v>80</v>
      </c>
      <c r="P210" s="267"/>
      <c r="Q210" s="267"/>
      <c r="R210" s="267"/>
      <c r="S210" s="6"/>
    </row>
    <row r="211" spans="2:19" ht="24.75" customHeight="1">
      <c r="B211" s="16">
        <v>201</v>
      </c>
      <c r="C211" s="280" t="s">
        <v>29</v>
      </c>
      <c r="D211" s="280"/>
      <c r="E211" s="280" t="s">
        <v>315</v>
      </c>
      <c r="F211" s="280"/>
      <c r="G211" s="280"/>
      <c r="H211" s="281" t="s">
        <v>316</v>
      </c>
      <c r="I211" s="281"/>
      <c r="J211" s="281"/>
      <c r="K211" s="12" t="s">
        <v>8</v>
      </c>
      <c r="L211" s="13">
        <v>41662</v>
      </c>
      <c r="M211" s="282">
        <v>45442.601443206018</v>
      </c>
      <c r="N211" s="282"/>
      <c r="O211" s="281" t="s">
        <v>36</v>
      </c>
      <c r="P211" s="281"/>
      <c r="Q211" s="281"/>
      <c r="R211" s="281"/>
      <c r="S211" s="12"/>
    </row>
    <row r="212" spans="2:19" ht="58.5" customHeight="1">
      <c r="B212" s="16">
        <v>202</v>
      </c>
      <c r="C212" s="280" t="s">
        <v>29</v>
      </c>
      <c r="D212" s="280"/>
      <c r="E212" s="280" t="s">
        <v>315</v>
      </c>
      <c r="F212" s="280"/>
      <c r="G212" s="280"/>
      <c r="H212" s="281" t="s">
        <v>316</v>
      </c>
      <c r="I212" s="281"/>
      <c r="J212" s="281"/>
      <c r="K212" s="12" t="s">
        <v>8</v>
      </c>
      <c r="L212" s="13">
        <v>556708</v>
      </c>
      <c r="M212" s="282">
        <v>45442.601443206018</v>
      </c>
      <c r="N212" s="282"/>
      <c r="O212" s="281" t="s">
        <v>165</v>
      </c>
      <c r="P212" s="281"/>
      <c r="Q212" s="281"/>
      <c r="R212" s="281"/>
      <c r="S212" s="12"/>
    </row>
    <row r="213" spans="2:19" ht="26.4" customHeight="1">
      <c r="B213" s="263"/>
      <c r="C213" s="263"/>
      <c r="D213" s="263"/>
      <c r="E213" s="263"/>
      <c r="F213" s="263"/>
      <c r="G213" s="263"/>
      <c r="H213" s="264" t="s">
        <v>47</v>
      </c>
      <c r="I213" s="264"/>
      <c r="J213" s="264"/>
      <c r="K213" s="264"/>
      <c r="L213" s="11">
        <f>SUM(L11:L212)</f>
        <v>42146824</v>
      </c>
      <c r="M213" s="266"/>
      <c r="N213" s="266"/>
      <c r="O213" s="266"/>
      <c r="P213" s="266"/>
      <c r="Q213" s="266"/>
      <c r="R213" s="266"/>
      <c r="S213" s="266"/>
    </row>
    <row r="214" spans="2:19" ht="11.25" customHeight="1">
      <c r="B214" s="258" t="s">
        <v>48</v>
      </c>
      <c r="C214" s="258"/>
      <c r="D214" s="258"/>
      <c r="E214" s="277" t="s">
        <v>331</v>
      </c>
      <c r="F214" s="277"/>
      <c r="G214" s="277"/>
      <c r="H214" s="277"/>
      <c r="I214" s="277"/>
      <c r="J214" s="277"/>
      <c r="K214" s="277"/>
      <c r="L214" s="277"/>
    </row>
    <row r="215" spans="2:19" ht="5.25" customHeight="1">
      <c r="B215" s="279"/>
      <c r="C215" s="279"/>
      <c r="D215" s="279"/>
      <c r="E215" s="278"/>
      <c r="F215" s="278"/>
      <c r="G215" s="278"/>
      <c r="H215" s="278"/>
      <c r="I215" s="278"/>
      <c r="J215" s="278"/>
      <c r="K215" s="278"/>
      <c r="L215" s="278"/>
      <c r="O215" s="260"/>
      <c r="P215" s="260"/>
      <c r="Q215" s="260"/>
      <c r="R215" s="260"/>
      <c r="S215" s="260"/>
    </row>
    <row r="216" spans="2:19" ht="11.25" customHeight="1">
      <c r="B216" s="279"/>
      <c r="C216" s="279"/>
      <c r="D216" s="279"/>
      <c r="E216" s="278"/>
      <c r="F216" s="278"/>
      <c r="G216" s="278"/>
      <c r="H216" s="278"/>
      <c r="I216" s="278"/>
      <c r="J216" s="278"/>
      <c r="K216" s="278"/>
      <c r="L216" s="278"/>
      <c r="O216" s="260"/>
      <c r="P216" s="260"/>
      <c r="Q216" s="260"/>
      <c r="R216" s="260"/>
      <c r="S216" s="260"/>
    </row>
    <row r="217" spans="2:19" ht="21.6" customHeight="1">
      <c r="B217" s="15"/>
      <c r="C217" s="15"/>
      <c r="D217" s="15"/>
      <c r="E217" s="14"/>
      <c r="F217" s="14"/>
      <c r="G217" s="14"/>
      <c r="H217" s="14"/>
      <c r="I217" s="14"/>
      <c r="J217" s="14"/>
      <c r="K217" s="14"/>
      <c r="O217" s="260" t="s">
        <v>418</v>
      </c>
      <c r="P217" s="260"/>
      <c r="Q217" s="260"/>
      <c r="R217" s="260"/>
      <c r="S217" s="260"/>
    </row>
    <row r="218" spans="2:19" ht="16.5" customHeight="1">
      <c r="D218" s="261" t="s">
        <v>18</v>
      </c>
      <c r="E218" s="261"/>
      <c r="F218" s="261"/>
      <c r="G218" s="261"/>
      <c r="K218" s="261" t="s">
        <v>20</v>
      </c>
      <c r="L218" s="261"/>
      <c r="M218" s="261"/>
      <c r="N218" s="261"/>
      <c r="O218" s="261"/>
      <c r="P218" s="261" t="s">
        <v>19</v>
      </c>
      <c r="Q218" s="261"/>
      <c r="R218" s="261"/>
      <c r="S218" s="261"/>
    </row>
    <row r="219" spans="2:19" ht="65.25" customHeight="1">
      <c r="D219" s="257" t="s">
        <v>67</v>
      </c>
      <c r="E219" s="257"/>
      <c r="F219" s="257"/>
      <c r="G219" s="257"/>
      <c r="K219" s="234" t="s">
        <v>68</v>
      </c>
      <c r="L219" s="234"/>
      <c r="M219" s="234"/>
      <c r="N219" s="234"/>
      <c r="O219" s="234"/>
    </row>
    <row r="220" spans="2:19" ht="16.5" customHeight="1"/>
  </sheetData>
  <autoFilter ref="B10:S218" xr:uid="{F7BDB761-EED7-49DE-B9C5-5180748CDC2B}">
    <filterColumn colId="1" showButton="0"/>
    <filterColumn colId="3" showButton="0"/>
    <filterColumn colId="4" showButton="0"/>
    <filterColumn colId="6" showButton="0"/>
    <filterColumn colId="7" showButton="0"/>
    <filterColumn colId="10" showButton="0"/>
    <filterColumn colId="11" showButton="0"/>
    <filterColumn colId="13" showButton="0"/>
    <filterColumn colId="14" showButton="0"/>
    <filterColumn colId="15" showButton="0"/>
  </autoFilter>
  <mergeCells count="1034">
    <mergeCell ref="C208:D208"/>
    <mergeCell ref="E208:G208"/>
    <mergeCell ref="H208:J208"/>
    <mergeCell ref="M208:N208"/>
    <mergeCell ref="O208:R208"/>
    <mergeCell ref="H150:J150"/>
    <mergeCell ref="M150:N150"/>
    <mergeCell ref="O150:R150"/>
    <mergeCell ref="C204:D204"/>
    <mergeCell ref="E204:G204"/>
    <mergeCell ref="H204:J204"/>
    <mergeCell ref="M204:N204"/>
    <mergeCell ref="O204:R204"/>
    <mergeCell ref="C207:D207"/>
    <mergeCell ref="E207:G207"/>
    <mergeCell ref="H207:J207"/>
    <mergeCell ref="M207:N207"/>
    <mergeCell ref="O207:R207"/>
    <mergeCell ref="C200:D200"/>
    <mergeCell ref="E200:G200"/>
    <mergeCell ref="H200:J200"/>
    <mergeCell ref="M200:N200"/>
    <mergeCell ref="O200:R200"/>
    <mergeCell ref="C152:D152"/>
    <mergeCell ref="E152:G152"/>
    <mergeCell ref="H152:J152"/>
    <mergeCell ref="M152:N152"/>
    <mergeCell ref="O152:R152"/>
    <mergeCell ref="C151:D151"/>
    <mergeCell ref="E151:G151"/>
    <mergeCell ref="H151:J151"/>
    <mergeCell ref="M151:N151"/>
    <mergeCell ref="C1:I3"/>
    <mergeCell ref="N1:R1"/>
    <mergeCell ref="N2:R4"/>
    <mergeCell ref="G7:Q7"/>
    <mergeCell ref="G8:Q8"/>
    <mergeCell ref="G9:Q9"/>
    <mergeCell ref="C4:I5"/>
    <mergeCell ref="C105:D105"/>
    <mergeCell ref="E105:G105"/>
    <mergeCell ref="H105:J105"/>
    <mergeCell ref="M105:N105"/>
    <mergeCell ref="O105:R105"/>
    <mergeCell ref="C10:D10"/>
    <mergeCell ref="E10:G10"/>
    <mergeCell ref="H10:J10"/>
    <mergeCell ref="C106:D106"/>
    <mergeCell ref="E106:G106"/>
    <mergeCell ref="H106:J106"/>
    <mergeCell ref="M106:N106"/>
    <mergeCell ref="O106:R106"/>
    <mergeCell ref="C13:D13"/>
    <mergeCell ref="E13:G13"/>
    <mergeCell ref="H13:J13"/>
    <mergeCell ref="M13:N13"/>
    <mergeCell ref="O13:R13"/>
    <mergeCell ref="C12:D12"/>
    <mergeCell ref="E12:G12"/>
    <mergeCell ref="H12:J12"/>
    <mergeCell ref="M12:N12"/>
    <mergeCell ref="O12:R12"/>
    <mergeCell ref="C11:D11"/>
    <mergeCell ref="E11:G11"/>
    <mergeCell ref="H11:J11"/>
    <mergeCell ref="M11:N11"/>
    <mergeCell ref="O11:R11"/>
    <mergeCell ref="M10:N10"/>
    <mergeCell ref="O10:R10"/>
    <mergeCell ref="C17:D17"/>
    <mergeCell ref="E17:G17"/>
    <mergeCell ref="H17:J17"/>
    <mergeCell ref="M17:N17"/>
    <mergeCell ref="O17:R17"/>
    <mergeCell ref="C16:D16"/>
    <mergeCell ref="E16:G16"/>
    <mergeCell ref="H16:J16"/>
    <mergeCell ref="M16:N16"/>
    <mergeCell ref="O16:R16"/>
    <mergeCell ref="C15:D15"/>
    <mergeCell ref="E15:G15"/>
    <mergeCell ref="H15:J15"/>
    <mergeCell ref="M15:N15"/>
    <mergeCell ref="O15:R15"/>
    <mergeCell ref="C14:D14"/>
    <mergeCell ref="E14:G14"/>
    <mergeCell ref="H14:J14"/>
    <mergeCell ref="M14:N14"/>
    <mergeCell ref="O14:R14"/>
    <mergeCell ref="C21:D21"/>
    <mergeCell ref="E21:G21"/>
    <mergeCell ref="H21:J21"/>
    <mergeCell ref="M21:N21"/>
    <mergeCell ref="O21:R21"/>
    <mergeCell ref="C20:D20"/>
    <mergeCell ref="E20:G20"/>
    <mergeCell ref="H20:J20"/>
    <mergeCell ref="M20:N20"/>
    <mergeCell ref="O20:R20"/>
    <mergeCell ref="C19:D19"/>
    <mergeCell ref="E19:G19"/>
    <mergeCell ref="H19:J19"/>
    <mergeCell ref="M19:N19"/>
    <mergeCell ref="O19:R19"/>
    <mergeCell ref="C18:D18"/>
    <mergeCell ref="E18:G18"/>
    <mergeCell ref="H18:J18"/>
    <mergeCell ref="M18:N18"/>
    <mergeCell ref="O18:R18"/>
    <mergeCell ref="C25:D25"/>
    <mergeCell ref="E25:G25"/>
    <mergeCell ref="H25:J25"/>
    <mergeCell ref="M25:N25"/>
    <mergeCell ref="O25:R25"/>
    <mergeCell ref="C24:D24"/>
    <mergeCell ref="E24:G24"/>
    <mergeCell ref="H24:J24"/>
    <mergeCell ref="M24:N24"/>
    <mergeCell ref="O24:R24"/>
    <mergeCell ref="C23:D23"/>
    <mergeCell ref="E23:G23"/>
    <mergeCell ref="H23:J23"/>
    <mergeCell ref="M23:N23"/>
    <mergeCell ref="O23:R23"/>
    <mergeCell ref="C22:D22"/>
    <mergeCell ref="E22:G22"/>
    <mergeCell ref="H22:J22"/>
    <mergeCell ref="M22:N22"/>
    <mergeCell ref="O22:R22"/>
    <mergeCell ref="C29:D29"/>
    <mergeCell ref="E29:G29"/>
    <mergeCell ref="H29:J29"/>
    <mergeCell ref="M29:N29"/>
    <mergeCell ref="O29:R29"/>
    <mergeCell ref="C28:D28"/>
    <mergeCell ref="E28:G28"/>
    <mergeCell ref="H28:J28"/>
    <mergeCell ref="M28:N28"/>
    <mergeCell ref="O28:R28"/>
    <mergeCell ref="C27:D27"/>
    <mergeCell ref="E27:G27"/>
    <mergeCell ref="H27:J27"/>
    <mergeCell ref="M27:N27"/>
    <mergeCell ref="O27:R27"/>
    <mergeCell ref="C26:D26"/>
    <mergeCell ref="E26:G26"/>
    <mergeCell ref="H26:J26"/>
    <mergeCell ref="M26:N26"/>
    <mergeCell ref="O26:R26"/>
    <mergeCell ref="C33:D33"/>
    <mergeCell ref="E33:G33"/>
    <mergeCell ref="H33:J33"/>
    <mergeCell ref="M33:N33"/>
    <mergeCell ref="O33:R33"/>
    <mergeCell ref="C32:D32"/>
    <mergeCell ref="E32:G32"/>
    <mergeCell ref="H32:J32"/>
    <mergeCell ref="M32:N32"/>
    <mergeCell ref="O32:R32"/>
    <mergeCell ref="C31:D31"/>
    <mergeCell ref="E31:G31"/>
    <mergeCell ref="H31:J31"/>
    <mergeCell ref="M31:N31"/>
    <mergeCell ref="O31:R31"/>
    <mergeCell ref="C30:D30"/>
    <mergeCell ref="E30:G30"/>
    <mergeCell ref="H30:J30"/>
    <mergeCell ref="M30:N30"/>
    <mergeCell ref="O30:R30"/>
    <mergeCell ref="C37:D37"/>
    <mergeCell ref="E37:G37"/>
    <mergeCell ref="H37:J37"/>
    <mergeCell ref="M37:N37"/>
    <mergeCell ref="O37:R37"/>
    <mergeCell ref="C36:D36"/>
    <mergeCell ref="E36:G36"/>
    <mergeCell ref="H36:J36"/>
    <mergeCell ref="M36:N36"/>
    <mergeCell ref="O36:R36"/>
    <mergeCell ref="C35:D35"/>
    <mergeCell ref="E35:G35"/>
    <mergeCell ref="H35:J35"/>
    <mergeCell ref="M35:N35"/>
    <mergeCell ref="O35:R35"/>
    <mergeCell ref="C34:D34"/>
    <mergeCell ref="E34:G34"/>
    <mergeCell ref="H34:J34"/>
    <mergeCell ref="M34:N34"/>
    <mergeCell ref="O34:R34"/>
    <mergeCell ref="C41:D41"/>
    <mergeCell ref="E41:G41"/>
    <mergeCell ref="H41:J41"/>
    <mergeCell ref="M41:N41"/>
    <mergeCell ref="O41:R41"/>
    <mergeCell ref="C40:D40"/>
    <mergeCell ref="E40:G40"/>
    <mergeCell ref="H40:J40"/>
    <mergeCell ref="M40:N40"/>
    <mergeCell ref="O40:R40"/>
    <mergeCell ref="C39:D39"/>
    <mergeCell ref="E39:G39"/>
    <mergeCell ref="H39:J39"/>
    <mergeCell ref="M39:N39"/>
    <mergeCell ref="O39:R39"/>
    <mergeCell ref="C38:D38"/>
    <mergeCell ref="E38:G38"/>
    <mergeCell ref="H38:J38"/>
    <mergeCell ref="M38:N38"/>
    <mergeCell ref="O38:R38"/>
    <mergeCell ref="C45:D45"/>
    <mergeCell ref="E45:G45"/>
    <mergeCell ref="H45:J45"/>
    <mergeCell ref="M45:N45"/>
    <mergeCell ref="O45:R45"/>
    <mergeCell ref="C44:D44"/>
    <mergeCell ref="E44:G44"/>
    <mergeCell ref="H44:J44"/>
    <mergeCell ref="M44:N44"/>
    <mergeCell ref="O44:R44"/>
    <mergeCell ref="C43:D43"/>
    <mergeCell ref="E43:G43"/>
    <mergeCell ref="H43:J43"/>
    <mergeCell ref="M43:N43"/>
    <mergeCell ref="O43:R43"/>
    <mergeCell ref="C42:D42"/>
    <mergeCell ref="E42:G42"/>
    <mergeCell ref="H42:J42"/>
    <mergeCell ref="M42:N42"/>
    <mergeCell ref="O42:R42"/>
    <mergeCell ref="C49:D49"/>
    <mergeCell ref="E49:G49"/>
    <mergeCell ref="H49:J49"/>
    <mergeCell ref="M49:N49"/>
    <mergeCell ref="O49:R49"/>
    <mergeCell ref="C48:D48"/>
    <mergeCell ref="E48:G48"/>
    <mergeCell ref="H48:J48"/>
    <mergeCell ref="M48:N48"/>
    <mergeCell ref="O48:R48"/>
    <mergeCell ref="C47:D47"/>
    <mergeCell ref="E47:G47"/>
    <mergeCell ref="H47:J47"/>
    <mergeCell ref="M47:N47"/>
    <mergeCell ref="O47:R47"/>
    <mergeCell ref="C46:D46"/>
    <mergeCell ref="E46:G46"/>
    <mergeCell ref="H46:J46"/>
    <mergeCell ref="M46:N46"/>
    <mergeCell ref="O46:R46"/>
    <mergeCell ref="C54:D54"/>
    <mergeCell ref="E54:G54"/>
    <mergeCell ref="H54:J54"/>
    <mergeCell ref="M54:N54"/>
    <mergeCell ref="O54:R54"/>
    <mergeCell ref="C53:D53"/>
    <mergeCell ref="E53:G53"/>
    <mergeCell ref="H53:J53"/>
    <mergeCell ref="M53:N53"/>
    <mergeCell ref="O53:R53"/>
    <mergeCell ref="C52:D52"/>
    <mergeCell ref="E52:G52"/>
    <mergeCell ref="H52:J52"/>
    <mergeCell ref="M52:N52"/>
    <mergeCell ref="O52:R52"/>
    <mergeCell ref="C50:D50"/>
    <mergeCell ref="E50:G50"/>
    <mergeCell ref="H50:J50"/>
    <mergeCell ref="M50:N50"/>
    <mergeCell ref="O50:R50"/>
    <mergeCell ref="C58:D58"/>
    <mergeCell ref="E58:G58"/>
    <mergeCell ref="H58:J58"/>
    <mergeCell ref="M58:N58"/>
    <mergeCell ref="O58:R58"/>
    <mergeCell ref="C57:D57"/>
    <mergeCell ref="E57:G57"/>
    <mergeCell ref="H57:J57"/>
    <mergeCell ref="M57:N57"/>
    <mergeCell ref="O57:R57"/>
    <mergeCell ref="C56:D56"/>
    <mergeCell ref="E56:G56"/>
    <mergeCell ref="H56:J56"/>
    <mergeCell ref="M56:N56"/>
    <mergeCell ref="O56:R56"/>
    <mergeCell ref="C55:D55"/>
    <mergeCell ref="E55:G55"/>
    <mergeCell ref="H55:J55"/>
    <mergeCell ref="M55:N55"/>
    <mergeCell ref="O55:R55"/>
    <mergeCell ref="C62:D62"/>
    <mergeCell ref="E62:G62"/>
    <mergeCell ref="H62:J62"/>
    <mergeCell ref="M62:N62"/>
    <mergeCell ref="O62:R62"/>
    <mergeCell ref="C61:D61"/>
    <mergeCell ref="E61:G61"/>
    <mergeCell ref="H61:J61"/>
    <mergeCell ref="M61:N61"/>
    <mergeCell ref="O61:R61"/>
    <mergeCell ref="C60:D60"/>
    <mergeCell ref="E60:G60"/>
    <mergeCell ref="H60:J60"/>
    <mergeCell ref="M60:N60"/>
    <mergeCell ref="O60:R60"/>
    <mergeCell ref="C59:D59"/>
    <mergeCell ref="E59:G59"/>
    <mergeCell ref="H59:J59"/>
    <mergeCell ref="M59:N59"/>
    <mergeCell ref="O59:R59"/>
    <mergeCell ref="C66:D66"/>
    <mergeCell ref="E66:G66"/>
    <mergeCell ref="H66:J66"/>
    <mergeCell ref="M66:N66"/>
    <mergeCell ref="O66:R66"/>
    <mergeCell ref="C65:D65"/>
    <mergeCell ref="E65:G65"/>
    <mergeCell ref="H65:J65"/>
    <mergeCell ref="M65:N65"/>
    <mergeCell ref="O65:R65"/>
    <mergeCell ref="C64:D64"/>
    <mergeCell ref="E64:G64"/>
    <mergeCell ref="H64:J64"/>
    <mergeCell ref="M64:N64"/>
    <mergeCell ref="O64:R64"/>
    <mergeCell ref="C63:D63"/>
    <mergeCell ref="E63:G63"/>
    <mergeCell ref="H63:J63"/>
    <mergeCell ref="M63:N63"/>
    <mergeCell ref="O63:R63"/>
    <mergeCell ref="C70:D70"/>
    <mergeCell ref="E70:G70"/>
    <mergeCell ref="H70:J70"/>
    <mergeCell ref="M70:N70"/>
    <mergeCell ref="O70:R70"/>
    <mergeCell ref="C69:D69"/>
    <mergeCell ref="E69:G69"/>
    <mergeCell ref="H69:J69"/>
    <mergeCell ref="M69:N69"/>
    <mergeCell ref="O69:R69"/>
    <mergeCell ref="C68:D68"/>
    <mergeCell ref="E68:G68"/>
    <mergeCell ref="H68:J68"/>
    <mergeCell ref="M68:N68"/>
    <mergeCell ref="O68:R68"/>
    <mergeCell ref="C67:D67"/>
    <mergeCell ref="E67:G67"/>
    <mergeCell ref="H67:J67"/>
    <mergeCell ref="M67:N67"/>
    <mergeCell ref="O67:R67"/>
    <mergeCell ref="C74:D74"/>
    <mergeCell ref="E74:G74"/>
    <mergeCell ref="H74:J74"/>
    <mergeCell ref="M74:N74"/>
    <mergeCell ref="O74:R74"/>
    <mergeCell ref="C73:D73"/>
    <mergeCell ref="E73:G73"/>
    <mergeCell ref="H73:J73"/>
    <mergeCell ref="M73:N73"/>
    <mergeCell ref="O73:R73"/>
    <mergeCell ref="C72:D72"/>
    <mergeCell ref="E72:G72"/>
    <mergeCell ref="H72:J72"/>
    <mergeCell ref="M72:N72"/>
    <mergeCell ref="O72:R72"/>
    <mergeCell ref="C71:D71"/>
    <mergeCell ref="E71:G71"/>
    <mergeCell ref="H71:J71"/>
    <mergeCell ref="M71:N71"/>
    <mergeCell ref="O71:R71"/>
    <mergeCell ref="C78:D78"/>
    <mergeCell ref="E78:G78"/>
    <mergeCell ref="H78:J78"/>
    <mergeCell ref="M78:N78"/>
    <mergeCell ref="O78:R78"/>
    <mergeCell ref="C77:D77"/>
    <mergeCell ref="E77:G77"/>
    <mergeCell ref="H77:J77"/>
    <mergeCell ref="M77:N77"/>
    <mergeCell ref="O77:R77"/>
    <mergeCell ref="C76:D76"/>
    <mergeCell ref="E76:G76"/>
    <mergeCell ref="H76:J76"/>
    <mergeCell ref="M76:N76"/>
    <mergeCell ref="O76:R76"/>
    <mergeCell ref="C75:D75"/>
    <mergeCell ref="E75:G75"/>
    <mergeCell ref="H75:J75"/>
    <mergeCell ref="M75:N75"/>
    <mergeCell ref="O75:R75"/>
    <mergeCell ref="H82:J82"/>
    <mergeCell ref="M82:N82"/>
    <mergeCell ref="O82:R82"/>
    <mergeCell ref="C81:D81"/>
    <mergeCell ref="E81:G81"/>
    <mergeCell ref="H81:J81"/>
    <mergeCell ref="M81:N81"/>
    <mergeCell ref="O81:R81"/>
    <mergeCell ref="C80:D80"/>
    <mergeCell ref="E80:G80"/>
    <mergeCell ref="H80:J80"/>
    <mergeCell ref="M80:N80"/>
    <mergeCell ref="O80:R80"/>
    <mergeCell ref="C79:D79"/>
    <mergeCell ref="E79:G79"/>
    <mergeCell ref="H79:J79"/>
    <mergeCell ref="M79:N79"/>
    <mergeCell ref="O79:R79"/>
    <mergeCell ref="C87:D87"/>
    <mergeCell ref="E87:G87"/>
    <mergeCell ref="H87:J87"/>
    <mergeCell ref="M87:N87"/>
    <mergeCell ref="O87:R87"/>
    <mergeCell ref="C51:D51"/>
    <mergeCell ref="E51:G51"/>
    <mergeCell ref="H51:J51"/>
    <mergeCell ref="M51:N51"/>
    <mergeCell ref="O51:R51"/>
    <mergeCell ref="C86:D86"/>
    <mergeCell ref="E86:G86"/>
    <mergeCell ref="H86:J86"/>
    <mergeCell ref="M86:N86"/>
    <mergeCell ref="O86:R86"/>
    <mergeCell ref="C85:D85"/>
    <mergeCell ref="E85:G85"/>
    <mergeCell ref="H85:J85"/>
    <mergeCell ref="M85:N85"/>
    <mergeCell ref="O85:R85"/>
    <mergeCell ref="C84:D84"/>
    <mergeCell ref="E84:G84"/>
    <mergeCell ref="H84:J84"/>
    <mergeCell ref="M84:N84"/>
    <mergeCell ref="O84:R84"/>
    <mergeCell ref="C83:D83"/>
    <mergeCell ref="E83:G83"/>
    <mergeCell ref="H83:J83"/>
    <mergeCell ref="M83:N83"/>
    <mergeCell ref="O83:R83"/>
    <mergeCell ref="C82:D82"/>
    <mergeCell ref="E82:G82"/>
    <mergeCell ref="C91:D91"/>
    <mergeCell ref="E91:G91"/>
    <mergeCell ref="H91:J91"/>
    <mergeCell ref="M91:N91"/>
    <mergeCell ref="O91:R91"/>
    <mergeCell ref="C90:D90"/>
    <mergeCell ref="E90:G90"/>
    <mergeCell ref="H90:J90"/>
    <mergeCell ref="M90:N90"/>
    <mergeCell ref="O90:R90"/>
    <mergeCell ref="C89:D89"/>
    <mergeCell ref="E89:G89"/>
    <mergeCell ref="H89:J89"/>
    <mergeCell ref="M89:N89"/>
    <mergeCell ref="O89:R89"/>
    <mergeCell ref="C88:D88"/>
    <mergeCell ref="E88:G88"/>
    <mergeCell ref="H88:J88"/>
    <mergeCell ref="M88:N88"/>
    <mergeCell ref="O88:R88"/>
    <mergeCell ref="C95:D95"/>
    <mergeCell ref="E95:G95"/>
    <mergeCell ref="H95:J95"/>
    <mergeCell ref="M95:N95"/>
    <mergeCell ref="O95:R95"/>
    <mergeCell ref="C94:D94"/>
    <mergeCell ref="E94:G94"/>
    <mergeCell ref="H94:J94"/>
    <mergeCell ref="M94:N94"/>
    <mergeCell ref="O94:R94"/>
    <mergeCell ref="C93:D93"/>
    <mergeCell ref="E93:G93"/>
    <mergeCell ref="H93:J93"/>
    <mergeCell ref="M93:N93"/>
    <mergeCell ref="O93:R93"/>
    <mergeCell ref="C92:D92"/>
    <mergeCell ref="E92:G92"/>
    <mergeCell ref="H92:J92"/>
    <mergeCell ref="M92:N92"/>
    <mergeCell ref="O92:R92"/>
    <mergeCell ref="C99:D99"/>
    <mergeCell ref="E99:G99"/>
    <mergeCell ref="H99:J99"/>
    <mergeCell ref="M99:N99"/>
    <mergeCell ref="O99:R99"/>
    <mergeCell ref="C98:D98"/>
    <mergeCell ref="E98:G98"/>
    <mergeCell ref="H98:J98"/>
    <mergeCell ref="M98:N98"/>
    <mergeCell ref="O98:R98"/>
    <mergeCell ref="C97:D97"/>
    <mergeCell ref="E97:G97"/>
    <mergeCell ref="H97:J97"/>
    <mergeCell ref="M97:N97"/>
    <mergeCell ref="O97:R97"/>
    <mergeCell ref="C96:D96"/>
    <mergeCell ref="E96:G96"/>
    <mergeCell ref="H96:J96"/>
    <mergeCell ref="M96:N96"/>
    <mergeCell ref="O96:R96"/>
    <mergeCell ref="C103:D103"/>
    <mergeCell ref="E103:G103"/>
    <mergeCell ref="H103:J103"/>
    <mergeCell ref="M103:N103"/>
    <mergeCell ref="O103:R103"/>
    <mergeCell ref="C102:D102"/>
    <mergeCell ref="E102:G102"/>
    <mergeCell ref="H102:J102"/>
    <mergeCell ref="M102:N102"/>
    <mergeCell ref="O102:R102"/>
    <mergeCell ref="C101:D101"/>
    <mergeCell ref="E101:G101"/>
    <mergeCell ref="H101:J101"/>
    <mergeCell ref="M101:N101"/>
    <mergeCell ref="O101:R101"/>
    <mergeCell ref="C100:D100"/>
    <mergeCell ref="E100:G100"/>
    <mergeCell ref="H100:J100"/>
    <mergeCell ref="M100:N100"/>
    <mergeCell ref="O100:R100"/>
    <mergeCell ref="C109:D109"/>
    <mergeCell ref="E109:G109"/>
    <mergeCell ref="H109:J109"/>
    <mergeCell ref="M109:N109"/>
    <mergeCell ref="O109:R109"/>
    <mergeCell ref="C108:D108"/>
    <mergeCell ref="E108:G108"/>
    <mergeCell ref="H108:J108"/>
    <mergeCell ref="M108:N108"/>
    <mergeCell ref="O108:R108"/>
    <mergeCell ref="C107:D107"/>
    <mergeCell ref="E107:G107"/>
    <mergeCell ref="H107:J107"/>
    <mergeCell ref="M107:N107"/>
    <mergeCell ref="O107:R107"/>
    <mergeCell ref="C104:D104"/>
    <mergeCell ref="E104:G104"/>
    <mergeCell ref="H104:J104"/>
    <mergeCell ref="M104:N104"/>
    <mergeCell ref="O104:R104"/>
    <mergeCell ref="C113:D113"/>
    <mergeCell ref="E113:G113"/>
    <mergeCell ref="H113:J113"/>
    <mergeCell ref="M113:N113"/>
    <mergeCell ref="O113:R113"/>
    <mergeCell ref="C112:D112"/>
    <mergeCell ref="E112:G112"/>
    <mergeCell ref="H112:J112"/>
    <mergeCell ref="M112:N112"/>
    <mergeCell ref="O112:R112"/>
    <mergeCell ref="C111:D111"/>
    <mergeCell ref="E111:G111"/>
    <mergeCell ref="H111:J111"/>
    <mergeCell ref="M111:N111"/>
    <mergeCell ref="O111:R111"/>
    <mergeCell ref="C110:D110"/>
    <mergeCell ref="E110:G110"/>
    <mergeCell ref="H110:J110"/>
    <mergeCell ref="M110:N110"/>
    <mergeCell ref="O110:R110"/>
    <mergeCell ref="C117:D117"/>
    <mergeCell ref="E117:G117"/>
    <mergeCell ref="H117:J117"/>
    <mergeCell ref="M117:N117"/>
    <mergeCell ref="O117:R117"/>
    <mergeCell ref="C116:D116"/>
    <mergeCell ref="E116:G116"/>
    <mergeCell ref="H116:J116"/>
    <mergeCell ref="M116:N116"/>
    <mergeCell ref="O116:R116"/>
    <mergeCell ref="C115:D115"/>
    <mergeCell ref="E115:G115"/>
    <mergeCell ref="H115:J115"/>
    <mergeCell ref="M115:N115"/>
    <mergeCell ref="O115:R115"/>
    <mergeCell ref="C114:D114"/>
    <mergeCell ref="E114:G114"/>
    <mergeCell ref="H114:J114"/>
    <mergeCell ref="M114:N114"/>
    <mergeCell ref="O114:R114"/>
    <mergeCell ref="C121:D121"/>
    <mergeCell ref="E121:G121"/>
    <mergeCell ref="H121:J121"/>
    <mergeCell ref="M121:N121"/>
    <mergeCell ref="O121:R121"/>
    <mergeCell ref="C120:D120"/>
    <mergeCell ref="E120:G120"/>
    <mergeCell ref="H120:J120"/>
    <mergeCell ref="M120:N120"/>
    <mergeCell ref="O120:R120"/>
    <mergeCell ref="C119:D119"/>
    <mergeCell ref="E119:G119"/>
    <mergeCell ref="H119:J119"/>
    <mergeCell ref="M119:N119"/>
    <mergeCell ref="O119:R119"/>
    <mergeCell ref="C118:D118"/>
    <mergeCell ref="E118:G118"/>
    <mergeCell ref="H118:J118"/>
    <mergeCell ref="M118:N118"/>
    <mergeCell ref="O118:R118"/>
    <mergeCell ref="C125:D125"/>
    <mergeCell ref="E125:G125"/>
    <mergeCell ref="H125:J125"/>
    <mergeCell ref="M125:N125"/>
    <mergeCell ref="O125:R125"/>
    <mergeCell ref="C124:D124"/>
    <mergeCell ref="E124:G124"/>
    <mergeCell ref="H124:J124"/>
    <mergeCell ref="M124:N124"/>
    <mergeCell ref="O124:R124"/>
    <mergeCell ref="C123:D123"/>
    <mergeCell ref="E123:G123"/>
    <mergeCell ref="H123:J123"/>
    <mergeCell ref="M123:N123"/>
    <mergeCell ref="O123:R123"/>
    <mergeCell ref="C122:D122"/>
    <mergeCell ref="E122:G122"/>
    <mergeCell ref="H122:J122"/>
    <mergeCell ref="M122:N122"/>
    <mergeCell ref="O122:R122"/>
    <mergeCell ref="C129:D129"/>
    <mergeCell ref="E129:G129"/>
    <mergeCell ref="H129:J129"/>
    <mergeCell ref="M129:N129"/>
    <mergeCell ref="O129:R129"/>
    <mergeCell ref="C128:D128"/>
    <mergeCell ref="E128:G128"/>
    <mergeCell ref="H128:J128"/>
    <mergeCell ref="M128:N128"/>
    <mergeCell ref="O128:R128"/>
    <mergeCell ref="C127:D127"/>
    <mergeCell ref="E127:G127"/>
    <mergeCell ref="H127:J127"/>
    <mergeCell ref="M127:N127"/>
    <mergeCell ref="O127:R127"/>
    <mergeCell ref="C126:D126"/>
    <mergeCell ref="E126:G126"/>
    <mergeCell ref="H126:J126"/>
    <mergeCell ref="M126:N126"/>
    <mergeCell ref="O126:R126"/>
    <mergeCell ref="C133:D133"/>
    <mergeCell ref="E133:G133"/>
    <mergeCell ref="H133:J133"/>
    <mergeCell ref="M133:N133"/>
    <mergeCell ref="O133:R133"/>
    <mergeCell ref="C132:D132"/>
    <mergeCell ref="E132:G132"/>
    <mergeCell ref="H132:J132"/>
    <mergeCell ref="M132:N132"/>
    <mergeCell ref="O132:R132"/>
    <mergeCell ref="C131:D131"/>
    <mergeCell ref="E131:G131"/>
    <mergeCell ref="H131:J131"/>
    <mergeCell ref="M131:N131"/>
    <mergeCell ref="O131:R131"/>
    <mergeCell ref="C130:D130"/>
    <mergeCell ref="E130:G130"/>
    <mergeCell ref="H130:J130"/>
    <mergeCell ref="M130:N130"/>
    <mergeCell ref="O130:R130"/>
    <mergeCell ref="C137:D137"/>
    <mergeCell ref="E137:G137"/>
    <mergeCell ref="H137:J137"/>
    <mergeCell ref="M137:N137"/>
    <mergeCell ref="O137:R137"/>
    <mergeCell ref="C136:D136"/>
    <mergeCell ref="E136:G136"/>
    <mergeCell ref="H136:J136"/>
    <mergeCell ref="M136:N136"/>
    <mergeCell ref="O136:R136"/>
    <mergeCell ref="C135:D135"/>
    <mergeCell ref="E135:G135"/>
    <mergeCell ref="H135:J135"/>
    <mergeCell ref="M135:N135"/>
    <mergeCell ref="O135:R135"/>
    <mergeCell ref="C134:D134"/>
    <mergeCell ref="E134:G134"/>
    <mergeCell ref="H134:J134"/>
    <mergeCell ref="M134:N134"/>
    <mergeCell ref="O134:R134"/>
    <mergeCell ref="C141:D141"/>
    <mergeCell ref="E141:G141"/>
    <mergeCell ref="H141:J141"/>
    <mergeCell ref="M141:N141"/>
    <mergeCell ref="O141:R141"/>
    <mergeCell ref="C140:D140"/>
    <mergeCell ref="E140:G140"/>
    <mergeCell ref="H140:J140"/>
    <mergeCell ref="M140:N140"/>
    <mergeCell ref="O140:R140"/>
    <mergeCell ref="C139:D139"/>
    <mergeCell ref="E139:G139"/>
    <mergeCell ref="H139:J139"/>
    <mergeCell ref="M139:N139"/>
    <mergeCell ref="O139:R139"/>
    <mergeCell ref="C138:D138"/>
    <mergeCell ref="E138:G138"/>
    <mergeCell ref="H138:J138"/>
    <mergeCell ref="M138:N138"/>
    <mergeCell ref="O138:R138"/>
    <mergeCell ref="C145:D145"/>
    <mergeCell ref="E145:G145"/>
    <mergeCell ref="H145:J145"/>
    <mergeCell ref="M145:N145"/>
    <mergeCell ref="O145:R145"/>
    <mergeCell ref="C144:D144"/>
    <mergeCell ref="E144:G144"/>
    <mergeCell ref="H144:J144"/>
    <mergeCell ref="M144:N144"/>
    <mergeCell ref="O144:R144"/>
    <mergeCell ref="C143:D143"/>
    <mergeCell ref="E143:G143"/>
    <mergeCell ref="H143:J143"/>
    <mergeCell ref="M143:N143"/>
    <mergeCell ref="O143:R143"/>
    <mergeCell ref="C142:D142"/>
    <mergeCell ref="E142:G142"/>
    <mergeCell ref="H142:J142"/>
    <mergeCell ref="M142:N142"/>
    <mergeCell ref="O142:R142"/>
    <mergeCell ref="O151:R151"/>
    <mergeCell ref="C147:D147"/>
    <mergeCell ref="E147:G147"/>
    <mergeCell ref="H147:J147"/>
    <mergeCell ref="M147:N147"/>
    <mergeCell ref="O147:R147"/>
    <mergeCell ref="C146:D146"/>
    <mergeCell ref="E146:G146"/>
    <mergeCell ref="H146:J146"/>
    <mergeCell ref="M146:N146"/>
    <mergeCell ref="O146:R146"/>
    <mergeCell ref="C148:D148"/>
    <mergeCell ref="E148:G148"/>
    <mergeCell ref="H148:J148"/>
    <mergeCell ref="M148:N148"/>
    <mergeCell ref="O148:R148"/>
    <mergeCell ref="C149:D149"/>
    <mergeCell ref="E149:G149"/>
    <mergeCell ref="H149:J149"/>
    <mergeCell ref="M149:N149"/>
    <mergeCell ref="O149:R149"/>
    <mergeCell ref="C150:D150"/>
    <mergeCell ref="E150:G150"/>
    <mergeCell ref="C156:D156"/>
    <mergeCell ref="E156:G156"/>
    <mergeCell ref="H156:J156"/>
    <mergeCell ref="M156:N156"/>
    <mergeCell ref="O156:R156"/>
    <mergeCell ref="C155:D155"/>
    <mergeCell ref="E155:G155"/>
    <mergeCell ref="H155:J155"/>
    <mergeCell ref="M155:N155"/>
    <mergeCell ref="O155:R155"/>
    <mergeCell ref="C154:D154"/>
    <mergeCell ref="E154:G154"/>
    <mergeCell ref="H154:J154"/>
    <mergeCell ref="M154:N154"/>
    <mergeCell ref="O154:R154"/>
    <mergeCell ref="C153:D153"/>
    <mergeCell ref="E153:G153"/>
    <mergeCell ref="H153:J153"/>
    <mergeCell ref="M153:N153"/>
    <mergeCell ref="O153:R153"/>
    <mergeCell ref="C160:D160"/>
    <mergeCell ref="E160:G160"/>
    <mergeCell ref="H160:J160"/>
    <mergeCell ref="M160:N160"/>
    <mergeCell ref="O160:R160"/>
    <mergeCell ref="C159:D159"/>
    <mergeCell ref="E159:G159"/>
    <mergeCell ref="H159:J159"/>
    <mergeCell ref="M159:N159"/>
    <mergeCell ref="O159:R159"/>
    <mergeCell ref="C158:D158"/>
    <mergeCell ref="E158:G158"/>
    <mergeCell ref="H158:J158"/>
    <mergeCell ref="M158:N158"/>
    <mergeCell ref="O158:R158"/>
    <mergeCell ref="C157:D157"/>
    <mergeCell ref="E157:G157"/>
    <mergeCell ref="H157:J157"/>
    <mergeCell ref="M157:N157"/>
    <mergeCell ref="O157:R157"/>
    <mergeCell ref="C164:D164"/>
    <mergeCell ref="E164:G164"/>
    <mergeCell ref="H164:J164"/>
    <mergeCell ref="M164:N164"/>
    <mergeCell ref="O164:R164"/>
    <mergeCell ref="C163:D163"/>
    <mergeCell ref="E163:G163"/>
    <mergeCell ref="H163:J163"/>
    <mergeCell ref="M163:N163"/>
    <mergeCell ref="O163:R163"/>
    <mergeCell ref="C162:D162"/>
    <mergeCell ref="E162:G162"/>
    <mergeCell ref="H162:J162"/>
    <mergeCell ref="M162:N162"/>
    <mergeCell ref="O162:R162"/>
    <mergeCell ref="C161:D161"/>
    <mergeCell ref="E161:G161"/>
    <mergeCell ref="H161:J161"/>
    <mergeCell ref="M161:N161"/>
    <mergeCell ref="O161:R161"/>
    <mergeCell ref="C168:D168"/>
    <mergeCell ref="E168:G168"/>
    <mergeCell ref="H168:J168"/>
    <mergeCell ref="M168:N168"/>
    <mergeCell ref="O168:R168"/>
    <mergeCell ref="C167:D167"/>
    <mergeCell ref="E167:G167"/>
    <mergeCell ref="H167:J167"/>
    <mergeCell ref="M167:N167"/>
    <mergeCell ref="O167:R167"/>
    <mergeCell ref="C166:D166"/>
    <mergeCell ref="E166:G166"/>
    <mergeCell ref="H166:J166"/>
    <mergeCell ref="M166:N166"/>
    <mergeCell ref="O166:R166"/>
    <mergeCell ref="C165:D165"/>
    <mergeCell ref="E165:G165"/>
    <mergeCell ref="H165:J165"/>
    <mergeCell ref="M165:N165"/>
    <mergeCell ref="O165:R165"/>
    <mergeCell ref="C172:D172"/>
    <mergeCell ref="E172:G172"/>
    <mergeCell ref="H172:J172"/>
    <mergeCell ref="M172:N172"/>
    <mergeCell ref="O172:R172"/>
    <mergeCell ref="C171:D171"/>
    <mergeCell ref="E171:G171"/>
    <mergeCell ref="H171:J171"/>
    <mergeCell ref="M171:N171"/>
    <mergeCell ref="O171:R171"/>
    <mergeCell ref="C170:D170"/>
    <mergeCell ref="E170:G170"/>
    <mergeCell ref="H170:J170"/>
    <mergeCell ref="M170:N170"/>
    <mergeCell ref="O170:R170"/>
    <mergeCell ref="C169:D169"/>
    <mergeCell ref="E169:G169"/>
    <mergeCell ref="H169:J169"/>
    <mergeCell ref="M169:N169"/>
    <mergeCell ref="O169:R169"/>
    <mergeCell ref="C176:D176"/>
    <mergeCell ref="E176:G176"/>
    <mergeCell ref="H176:J176"/>
    <mergeCell ref="M176:N176"/>
    <mergeCell ref="O176:R176"/>
    <mergeCell ref="C175:D175"/>
    <mergeCell ref="E175:G175"/>
    <mergeCell ref="H175:J175"/>
    <mergeCell ref="M175:N175"/>
    <mergeCell ref="O175:R175"/>
    <mergeCell ref="C174:D174"/>
    <mergeCell ref="E174:G174"/>
    <mergeCell ref="H174:J174"/>
    <mergeCell ref="M174:N174"/>
    <mergeCell ref="O174:R174"/>
    <mergeCell ref="C173:D173"/>
    <mergeCell ref="E173:G173"/>
    <mergeCell ref="H173:J173"/>
    <mergeCell ref="M173:N173"/>
    <mergeCell ref="O173:R173"/>
    <mergeCell ref="C180:D180"/>
    <mergeCell ref="E180:G180"/>
    <mergeCell ref="H180:J180"/>
    <mergeCell ref="M180:N180"/>
    <mergeCell ref="O180:R180"/>
    <mergeCell ref="C179:D179"/>
    <mergeCell ref="E179:G179"/>
    <mergeCell ref="H179:J179"/>
    <mergeCell ref="M179:N179"/>
    <mergeCell ref="O179:R179"/>
    <mergeCell ref="C178:D178"/>
    <mergeCell ref="E178:G178"/>
    <mergeCell ref="H178:J178"/>
    <mergeCell ref="M178:N178"/>
    <mergeCell ref="O178:R178"/>
    <mergeCell ref="C177:D177"/>
    <mergeCell ref="E177:G177"/>
    <mergeCell ref="H177:J177"/>
    <mergeCell ref="M177:N177"/>
    <mergeCell ref="O177:R177"/>
    <mergeCell ref="C184:D184"/>
    <mergeCell ref="E184:G184"/>
    <mergeCell ref="H184:J184"/>
    <mergeCell ref="M184:N184"/>
    <mergeCell ref="O184:R184"/>
    <mergeCell ref="C183:D183"/>
    <mergeCell ref="E183:G183"/>
    <mergeCell ref="H183:J183"/>
    <mergeCell ref="M183:N183"/>
    <mergeCell ref="O183:R183"/>
    <mergeCell ref="C182:D182"/>
    <mergeCell ref="E182:G182"/>
    <mergeCell ref="H182:J182"/>
    <mergeCell ref="M182:N182"/>
    <mergeCell ref="O182:R182"/>
    <mergeCell ref="C181:D181"/>
    <mergeCell ref="E181:G181"/>
    <mergeCell ref="H181:J181"/>
    <mergeCell ref="M181:N181"/>
    <mergeCell ref="O181:R181"/>
    <mergeCell ref="C188:D188"/>
    <mergeCell ref="E188:G188"/>
    <mergeCell ref="H188:J188"/>
    <mergeCell ref="M188:N188"/>
    <mergeCell ref="O188:R188"/>
    <mergeCell ref="C187:D187"/>
    <mergeCell ref="E187:G187"/>
    <mergeCell ref="H187:J187"/>
    <mergeCell ref="M187:N187"/>
    <mergeCell ref="O187:R187"/>
    <mergeCell ref="C186:D186"/>
    <mergeCell ref="E186:G186"/>
    <mergeCell ref="H186:J186"/>
    <mergeCell ref="M186:N186"/>
    <mergeCell ref="O186:R186"/>
    <mergeCell ref="C185:D185"/>
    <mergeCell ref="E185:G185"/>
    <mergeCell ref="H185:J185"/>
    <mergeCell ref="M185:N185"/>
    <mergeCell ref="O185:R185"/>
    <mergeCell ref="C192:D192"/>
    <mergeCell ref="E192:G192"/>
    <mergeCell ref="H192:J192"/>
    <mergeCell ref="M192:N192"/>
    <mergeCell ref="O192:R192"/>
    <mergeCell ref="C191:D191"/>
    <mergeCell ref="E191:G191"/>
    <mergeCell ref="H191:J191"/>
    <mergeCell ref="M191:N191"/>
    <mergeCell ref="O191:R191"/>
    <mergeCell ref="C190:D190"/>
    <mergeCell ref="E190:G190"/>
    <mergeCell ref="H190:J190"/>
    <mergeCell ref="M190:N190"/>
    <mergeCell ref="O190:R190"/>
    <mergeCell ref="C189:D189"/>
    <mergeCell ref="E189:G189"/>
    <mergeCell ref="H189:J189"/>
    <mergeCell ref="M189:N189"/>
    <mergeCell ref="O189:R189"/>
    <mergeCell ref="C196:D196"/>
    <mergeCell ref="E196:G196"/>
    <mergeCell ref="H196:J196"/>
    <mergeCell ref="M196:N196"/>
    <mergeCell ref="O196:R196"/>
    <mergeCell ref="C195:D195"/>
    <mergeCell ref="E195:G195"/>
    <mergeCell ref="H195:J195"/>
    <mergeCell ref="M195:N195"/>
    <mergeCell ref="O195:R195"/>
    <mergeCell ref="C194:D194"/>
    <mergeCell ref="E194:G194"/>
    <mergeCell ref="H194:J194"/>
    <mergeCell ref="M194:N194"/>
    <mergeCell ref="O194:R194"/>
    <mergeCell ref="C193:D193"/>
    <mergeCell ref="E193:G193"/>
    <mergeCell ref="H193:J193"/>
    <mergeCell ref="M193:N193"/>
    <mergeCell ref="O193:R193"/>
    <mergeCell ref="C201:D201"/>
    <mergeCell ref="E201:G201"/>
    <mergeCell ref="H201:J201"/>
    <mergeCell ref="M201:N201"/>
    <mergeCell ref="O201:R201"/>
    <mergeCell ref="C199:D199"/>
    <mergeCell ref="E199:G199"/>
    <mergeCell ref="H199:J199"/>
    <mergeCell ref="M199:N199"/>
    <mergeCell ref="O199:R199"/>
    <mergeCell ref="C198:D198"/>
    <mergeCell ref="E198:G198"/>
    <mergeCell ref="H198:J198"/>
    <mergeCell ref="M198:N198"/>
    <mergeCell ref="O198:R198"/>
    <mergeCell ref="C197:D197"/>
    <mergeCell ref="E197:G197"/>
    <mergeCell ref="H197:J197"/>
    <mergeCell ref="M197:N197"/>
    <mergeCell ref="O197:R197"/>
    <mergeCell ref="C206:D206"/>
    <mergeCell ref="E206:G206"/>
    <mergeCell ref="H206:J206"/>
    <mergeCell ref="M206:N206"/>
    <mergeCell ref="O206:R206"/>
    <mergeCell ref="C205:D205"/>
    <mergeCell ref="E205:G205"/>
    <mergeCell ref="H205:J205"/>
    <mergeCell ref="M205:N205"/>
    <mergeCell ref="O205:R205"/>
    <mergeCell ref="C203:D203"/>
    <mergeCell ref="E203:G203"/>
    <mergeCell ref="H203:J203"/>
    <mergeCell ref="M203:N203"/>
    <mergeCell ref="O203:R203"/>
    <mergeCell ref="C202:D202"/>
    <mergeCell ref="E202:G202"/>
    <mergeCell ref="H202:J202"/>
    <mergeCell ref="M202:N202"/>
    <mergeCell ref="O202:R202"/>
    <mergeCell ref="K218:O218"/>
    <mergeCell ref="P218:S218"/>
    <mergeCell ref="D219:G219"/>
    <mergeCell ref="K219:O219"/>
    <mergeCell ref="O217:S217"/>
    <mergeCell ref="E214:L216"/>
    <mergeCell ref="B214:D216"/>
    <mergeCell ref="C209:D209"/>
    <mergeCell ref="E209:G209"/>
    <mergeCell ref="H209:J209"/>
    <mergeCell ref="M209:N209"/>
    <mergeCell ref="O209:R209"/>
    <mergeCell ref="D218:G218"/>
    <mergeCell ref="B213:G213"/>
    <mergeCell ref="H213:K213"/>
    <mergeCell ref="M213:S213"/>
    <mergeCell ref="O215:S216"/>
    <mergeCell ref="C212:D212"/>
    <mergeCell ref="E212:G212"/>
    <mergeCell ref="H212:J212"/>
    <mergeCell ref="M212:N212"/>
    <mergeCell ref="O212:R212"/>
    <mergeCell ref="C211:D211"/>
    <mergeCell ref="E211:G211"/>
    <mergeCell ref="H211:J211"/>
    <mergeCell ref="M211:N211"/>
    <mergeCell ref="O211:R211"/>
    <mergeCell ref="C210:D210"/>
    <mergeCell ref="E210:G210"/>
    <mergeCell ref="H210:J210"/>
    <mergeCell ref="M210:N210"/>
    <mergeCell ref="O210:R210"/>
  </mergeCells>
  <pageMargins left="0.45000000299999998" right="0.270000010728836" top="0.5" bottom="0.20000000298023199" header="0.3" footer="0.3"/>
  <pageSetup paperSize="9" orientation="landscape" errors="blank"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Tổng hợp KSK</vt:lpstr>
      <vt:lpstr>chI</vt:lpstr>
      <vt:lpstr>K22</vt:lpstr>
      <vt:lpstr>K19</vt:lpstr>
      <vt:lpstr>K18</vt:lpstr>
      <vt:lpstr>chI (2)</vt:lpstr>
      <vt:lpstr>KTX T6 (2)</vt:lpstr>
      <vt:lpstr>Sheet (2)</vt:lpstr>
      <vt:lpstr>Điện nước</vt:lpstr>
      <vt:lpstr>'Tổng hợp KSK'!Print_Area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PMKETOAN</dc:creator>
  <cp:lastModifiedBy>PMKETOAN</cp:lastModifiedBy>
  <cp:lastPrinted>2026-08-07T01:11:52Z</cp:lastPrinted>
  <dcterms:created xsi:type="dcterms:W3CDTF">2024-01-31T09:06:07Z</dcterms:created>
  <dcterms:modified xsi:type="dcterms:W3CDTF">2026-08-07T01:14:33Z</dcterms:modified>
</cp:coreProperties>
</file>